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25" windowHeight="5790" firstSheet="3" activeTab="3"/>
  </bookViews>
  <sheets>
    <sheet name="Classement Motocross" sheetId="1" r:id="rId1"/>
    <sheet name="classement motos" sheetId="2" r:id="rId2"/>
    <sheet name="classement motos espoirs" sheetId="3" r:id="rId3"/>
    <sheet name="classement pilotes autos" sheetId="4" r:id="rId4"/>
    <sheet name="classement co-pilote autos" sheetId="5" r:id="rId5"/>
  </sheets>
  <definedNames/>
  <calcPr fullCalcOnLoad="1"/>
</workbook>
</file>

<file path=xl/sharedStrings.xml><?xml version="1.0" encoding="utf-8"?>
<sst xmlns="http://schemas.openxmlformats.org/spreadsheetml/2006/main" count="313" uniqueCount="148">
  <si>
    <t>MOTOS</t>
  </si>
  <si>
    <t>Motocross de Maluku</t>
  </si>
  <si>
    <t>Enduro de Nganda Yala</t>
  </si>
  <si>
    <t>Motocross Pnathère</t>
  </si>
  <si>
    <t>Motocross Nsele</t>
  </si>
  <si>
    <t>Le Marathon Isuzu</t>
  </si>
  <si>
    <t>La Course de Côte Fiat</t>
  </si>
  <si>
    <t>Le Safari Raid Arno</t>
  </si>
  <si>
    <t>Total points</t>
  </si>
  <si>
    <t>Coef. 2</t>
  </si>
  <si>
    <t>Coef. 3</t>
  </si>
  <si>
    <t>Coef. 4</t>
  </si>
  <si>
    <t>Coef. 1</t>
  </si>
  <si>
    <t>cl.</t>
  </si>
  <si>
    <t>Pts</t>
  </si>
  <si>
    <t>franck</t>
  </si>
  <si>
    <t>Kerroch</t>
  </si>
  <si>
    <t xml:space="preserve">Neil </t>
  </si>
  <si>
    <t>Patrick</t>
  </si>
  <si>
    <t>Michaël</t>
  </si>
  <si>
    <t>Theo</t>
  </si>
  <si>
    <t>Brun</t>
  </si>
  <si>
    <t>Alexandre</t>
  </si>
  <si>
    <t>Henning</t>
  </si>
  <si>
    <t>Edmond</t>
  </si>
  <si>
    <t>Hottelet</t>
  </si>
  <si>
    <t>Xavier</t>
  </si>
  <si>
    <t>Bruno</t>
  </si>
  <si>
    <t>Didier</t>
  </si>
  <si>
    <t>Argazzi</t>
  </si>
  <si>
    <t>Edouardo</t>
  </si>
  <si>
    <t>Philippe</t>
  </si>
  <si>
    <t>Frédérik</t>
  </si>
  <si>
    <t>Jonathan</t>
  </si>
  <si>
    <t>Vanbrakel</t>
  </si>
  <si>
    <t>Pitou</t>
  </si>
  <si>
    <t>Daniel</t>
  </si>
  <si>
    <t>Christophe</t>
  </si>
  <si>
    <t>PILOTES AUTO</t>
  </si>
  <si>
    <t>12 H. de Kinshasa</t>
  </si>
  <si>
    <t xml:space="preserve">VDK </t>
  </si>
  <si>
    <t xml:space="preserve">Jean-Marc </t>
  </si>
  <si>
    <t xml:space="preserve">ARGAZZI </t>
  </si>
  <si>
    <t xml:space="preserve">GILLET </t>
  </si>
  <si>
    <t xml:space="preserve">Vincent </t>
  </si>
  <si>
    <t>TEAM LG</t>
  </si>
  <si>
    <t>Eric / Eric</t>
  </si>
  <si>
    <t xml:space="preserve">KARA </t>
  </si>
  <si>
    <t xml:space="preserve">Zaf </t>
  </si>
  <si>
    <t xml:space="preserve">Patrick </t>
  </si>
  <si>
    <t>GEORGE</t>
  </si>
  <si>
    <t>Willy</t>
  </si>
  <si>
    <t xml:space="preserve">DEVOS </t>
  </si>
  <si>
    <t xml:space="preserve">Didier </t>
  </si>
  <si>
    <t xml:space="preserve">SIMON </t>
  </si>
  <si>
    <t>Yannick</t>
  </si>
  <si>
    <t>BELL</t>
  </si>
  <si>
    <t>Robert</t>
  </si>
  <si>
    <t xml:space="preserve">CAGNETTI  </t>
  </si>
  <si>
    <t xml:space="preserve">Pierre </t>
  </si>
  <si>
    <t xml:space="preserve">ROTENBERG </t>
  </si>
  <si>
    <t xml:space="preserve">Nikola </t>
  </si>
  <si>
    <t xml:space="preserve">YSEBOOT </t>
  </si>
  <si>
    <t xml:space="preserve">Yvan </t>
  </si>
  <si>
    <t xml:space="preserve">WATUWILA </t>
  </si>
  <si>
    <t xml:space="preserve">Sala </t>
  </si>
  <si>
    <t xml:space="preserve">LEJEUNE </t>
  </si>
  <si>
    <t xml:space="preserve">Jean-Pierre </t>
  </si>
  <si>
    <t xml:space="preserve">KARATHANASIS </t>
  </si>
  <si>
    <t xml:space="preserve">Théo </t>
  </si>
  <si>
    <t>CO-PILOTES</t>
  </si>
  <si>
    <t>LASCHET</t>
  </si>
  <si>
    <t xml:space="preserve"> Marc </t>
  </si>
  <si>
    <t>Ricardo</t>
  </si>
  <si>
    <t>GILSON</t>
  </si>
  <si>
    <t xml:space="preserve">Eric </t>
  </si>
  <si>
    <t>CLAVIANOS</t>
  </si>
  <si>
    <t>George</t>
  </si>
  <si>
    <t>PANNEKOEK</t>
  </si>
  <si>
    <t>BERNIMOLIN</t>
  </si>
  <si>
    <t>Charles</t>
  </si>
  <si>
    <t>DECLERCK</t>
  </si>
  <si>
    <t>Guido</t>
  </si>
  <si>
    <t>BALLARIN</t>
  </si>
  <si>
    <t>Marco</t>
  </si>
  <si>
    <t>MANGAMBA</t>
  </si>
  <si>
    <t>Jimmy</t>
  </si>
  <si>
    <t>BERGIERS</t>
  </si>
  <si>
    <t>Frédéric</t>
  </si>
  <si>
    <t>DOBEL</t>
  </si>
  <si>
    <t>Jason</t>
  </si>
  <si>
    <t>QUETAI</t>
  </si>
  <si>
    <t>Ludo</t>
  </si>
  <si>
    <t>DUMONT</t>
  </si>
  <si>
    <t>Pierre</t>
  </si>
  <si>
    <t>Simba</t>
  </si>
  <si>
    <t>LETERTRE</t>
  </si>
  <si>
    <t>Bertrand</t>
  </si>
  <si>
    <t>GODART</t>
  </si>
  <si>
    <t>VANBRABANT</t>
  </si>
  <si>
    <t>DACRUZ</t>
  </si>
  <si>
    <t>MOTOS ESPOIRS</t>
  </si>
  <si>
    <t>Sidney</t>
  </si>
  <si>
    <t>Deceuninck</t>
  </si>
  <si>
    <t>David</t>
  </si>
  <si>
    <t>Yseboot</t>
  </si>
  <si>
    <t>Grégory</t>
  </si>
  <si>
    <t>Steve</t>
  </si>
  <si>
    <t>Neigleman</t>
  </si>
  <si>
    <t>Kevin</t>
  </si>
  <si>
    <t>Demura</t>
  </si>
  <si>
    <t>Marvin</t>
  </si>
  <si>
    <t>Adrien</t>
  </si>
  <si>
    <t>Beelen</t>
  </si>
  <si>
    <t>Jim</t>
  </si>
  <si>
    <t>Vandenbulte</t>
  </si>
  <si>
    <t>Damien</t>
  </si>
  <si>
    <t>Kara</t>
  </si>
  <si>
    <t>Malik</t>
  </si>
  <si>
    <t>Iseboot</t>
  </si>
  <si>
    <t>Julien</t>
  </si>
  <si>
    <t>Giordano</t>
  </si>
  <si>
    <t>Audrey</t>
  </si>
  <si>
    <t>ROUSSET</t>
  </si>
  <si>
    <t>Nsimba</t>
  </si>
  <si>
    <t>Mbemba</t>
  </si>
  <si>
    <t>Maxim</t>
  </si>
  <si>
    <t xml:space="preserve"> </t>
  </si>
  <si>
    <t>SIMON</t>
  </si>
  <si>
    <t>VERHOSTRAETE</t>
  </si>
  <si>
    <t>KERROCH</t>
  </si>
  <si>
    <t>FOSSE</t>
  </si>
  <si>
    <t>BRUN</t>
  </si>
  <si>
    <t>PEIFFER</t>
  </si>
  <si>
    <t>GODARD</t>
  </si>
  <si>
    <t>ARGAZZI</t>
  </si>
  <si>
    <t>VANBRAEKEL</t>
  </si>
  <si>
    <t>HOTTELET</t>
  </si>
  <si>
    <t>LAUBSHER</t>
  </si>
  <si>
    <t>KARATHANASIS</t>
  </si>
  <si>
    <t>ROTENBERG</t>
  </si>
  <si>
    <t>MARTINS</t>
  </si>
  <si>
    <t>COSTA</t>
  </si>
  <si>
    <t>KOULTOUMI</t>
  </si>
  <si>
    <t>DELETAILE</t>
  </si>
  <si>
    <t>SALLHAB</t>
  </si>
  <si>
    <t>Ab</t>
  </si>
  <si>
    <t xml:space="preserve">HUYGHE 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</si>
</sst>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4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textRotation="90"/>
    </xf>
    <xf numFmtId="14" fontId="0" fillId="0" borderId="4" xfId="0" applyNumberFormat="1" applyBorder="1" applyAlignment="1">
      <alignment horizontal="center" vertical="center" textRotation="90"/>
    </xf>
    <xf numFmtId="14" fontId="0" fillId="0" borderId="3" xfId="0" applyNumberForma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14" fontId="0" fillId="0" borderId="6" xfId="0" applyNumberFormat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textRotation="90"/>
    </xf>
    <xf numFmtId="14" fontId="0" fillId="0" borderId="4" xfId="0" applyNumberFormat="1" applyBorder="1" applyAlignment="1">
      <alignment textRotation="90"/>
    </xf>
    <xf numFmtId="14" fontId="0" fillId="0" borderId="3" xfId="0" applyNumberFormat="1" applyBorder="1" applyAlignment="1">
      <alignment textRotation="90"/>
    </xf>
    <xf numFmtId="0" fontId="0" fillId="0" borderId="4" xfId="0" applyBorder="1" applyAlignment="1">
      <alignment textRotation="90"/>
    </xf>
    <xf numFmtId="0" fontId="2" fillId="2" borderId="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 textRotation="90"/>
    </xf>
    <xf numFmtId="14" fontId="0" fillId="0" borderId="37" xfId="0" applyNumberForma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37" xfId="0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7" xfId="0" applyBorder="1" applyAlignment="1">
      <alignment textRotation="90"/>
    </xf>
    <xf numFmtId="14" fontId="0" fillId="0" borderId="7" xfId="0" applyNumberFormat="1" applyBorder="1" applyAlignment="1">
      <alignment textRotation="90"/>
    </xf>
    <xf numFmtId="0" fontId="2" fillId="2" borderId="7" xfId="0" applyFont="1" applyFill="1" applyBorder="1" applyAlignment="1">
      <alignment textRotation="90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32" xfId="0" applyFill="1" applyBorder="1" applyAlignment="1">
      <alignment/>
    </xf>
    <xf numFmtId="0" fontId="2" fillId="2" borderId="1" xfId="0" applyFont="1" applyFill="1" applyBorder="1" applyAlignment="1">
      <alignment horizontal="center" vertical="top" textRotation="90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2" fillId="2" borderId="46" xfId="0" applyFont="1" applyFill="1" applyBorder="1" applyAlignment="1">
      <alignment horizontal="center"/>
    </xf>
    <xf numFmtId="0" fontId="0" fillId="0" borderId="2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7" xfId="0" applyBorder="1" applyAlignment="1">
      <alignment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1</xdr:row>
      <xdr:rowOff>76200</xdr:rowOff>
    </xdr:to>
    <xdr:pic>
      <xdr:nvPicPr>
        <xdr:cNvPr id="1" name="Picture 1" descr="trybord1.gif (81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33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Q7" sqref="Q7"/>
    </sheetView>
  </sheetViews>
  <sheetFormatPr defaultColWidth="11.421875" defaultRowHeight="12.75"/>
  <cols>
    <col min="1" max="1" width="3.00390625" style="0" bestFit="1" customWidth="1"/>
    <col min="2" max="2" width="16.140625" style="0" bestFit="1" customWidth="1"/>
    <col min="3" max="3" width="9.8515625" style="0" bestFit="1" customWidth="1"/>
    <col min="4" max="13" width="3.28125" style="0" bestFit="1" customWidth="1"/>
    <col min="14" max="14" width="4.00390625" style="0" bestFit="1" customWidth="1"/>
  </cols>
  <sheetData>
    <row r="1" ht="18">
      <c r="B1" s="1" t="s">
        <v>0</v>
      </c>
    </row>
    <row r="2" ht="13.5" thickBot="1"/>
    <row r="3" spans="1:14" ht="109.5" thickBot="1">
      <c r="A3" s="2"/>
      <c r="B3" s="3"/>
      <c r="C3" s="4"/>
      <c r="D3" s="5" t="s">
        <v>1</v>
      </c>
      <c r="E3" s="6">
        <v>37640</v>
      </c>
      <c r="F3" s="5" t="s">
        <v>2</v>
      </c>
      <c r="G3" s="7">
        <v>37674</v>
      </c>
      <c r="H3" s="8" t="s">
        <v>3</v>
      </c>
      <c r="I3" s="6">
        <v>37745</v>
      </c>
      <c r="J3" s="5" t="s">
        <v>4</v>
      </c>
      <c r="K3" s="7">
        <v>37759</v>
      </c>
      <c r="L3" s="8" t="s">
        <v>6</v>
      </c>
      <c r="M3" s="6">
        <v>37877</v>
      </c>
      <c r="N3" s="11" t="s">
        <v>8</v>
      </c>
    </row>
    <row r="4" spans="1:14" ht="13.5" thickBot="1">
      <c r="A4" s="2"/>
      <c r="B4" s="13"/>
      <c r="C4" s="14"/>
      <c r="D4" s="94" t="s">
        <v>9</v>
      </c>
      <c r="E4" s="93"/>
      <c r="F4" s="95" t="s">
        <v>10</v>
      </c>
      <c r="G4" s="96"/>
      <c r="H4" s="93" t="s">
        <v>9</v>
      </c>
      <c r="I4" s="93"/>
      <c r="J4" s="94" t="s">
        <v>9</v>
      </c>
      <c r="K4" s="97"/>
      <c r="L4" s="93" t="s">
        <v>12</v>
      </c>
      <c r="M4" s="93"/>
      <c r="N4" s="15"/>
    </row>
    <row r="5" spans="1:14" ht="21" thickBot="1">
      <c r="A5" s="16"/>
      <c r="B5" s="17"/>
      <c r="C5" s="18"/>
      <c r="D5" s="19" t="s">
        <v>13</v>
      </c>
      <c r="E5" s="20" t="s">
        <v>14</v>
      </c>
      <c r="F5" s="19" t="s">
        <v>13</v>
      </c>
      <c r="G5" s="21" t="s">
        <v>14</v>
      </c>
      <c r="H5" s="22" t="s">
        <v>13</v>
      </c>
      <c r="I5" s="20" t="s">
        <v>14</v>
      </c>
      <c r="J5" s="19" t="s">
        <v>13</v>
      </c>
      <c r="K5" s="21" t="s">
        <v>14</v>
      </c>
      <c r="L5" s="22" t="s">
        <v>13</v>
      </c>
      <c r="M5" s="20" t="s">
        <v>14</v>
      </c>
      <c r="N5" s="15"/>
    </row>
    <row r="6" spans="1:14" ht="12.75">
      <c r="A6" s="24">
        <v>1</v>
      </c>
      <c r="B6" s="25" t="s">
        <v>130</v>
      </c>
      <c r="C6" s="26" t="s">
        <v>17</v>
      </c>
      <c r="D6" s="27">
        <v>1</v>
      </c>
      <c r="E6" s="28">
        <v>20</v>
      </c>
      <c r="F6" s="27">
        <v>2</v>
      </c>
      <c r="G6" s="29">
        <v>18</v>
      </c>
      <c r="H6" s="28">
        <v>1</v>
      </c>
      <c r="I6" s="28">
        <v>20</v>
      </c>
      <c r="J6" s="27">
        <v>2</v>
      </c>
      <c r="K6" s="29">
        <v>12</v>
      </c>
      <c r="L6" s="28">
        <v>2</v>
      </c>
      <c r="M6" s="28">
        <v>6</v>
      </c>
      <c r="N6" s="30">
        <f aca="true" t="shared" si="0" ref="N6:N27">+E6+G6+I6+K6+M6</f>
        <v>76</v>
      </c>
    </row>
    <row r="7" spans="1:14" ht="12.75">
      <c r="A7" s="31">
        <v>2</v>
      </c>
      <c r="B7" s="32" t="s">
        <v>129</v>
      </c>
      <c r="C7" s="33" t="s">
        <v>15</v>
      </c>
      <c r="D7" s="34">
        <v>2</v>
      </c>
      <c r="E7" s="35">
        <v>12</v>
      </c>
      <c r="F7" s="34">
        <v>1</v>
      </c>
      <c r="G7" s="36">
        <v>30</v>
      </c>
      <c r="H7" s="35"/>
      <c r="I7" s="35"/>
      <c r="J7" s="34">
        <v>1</v>
      </c>
      <c r="K7" s="36">
        <v>20</v>
      </c>
      <c r="L7" s="35"/>
      <c r="M7" s="35"/>
      <c r="N7" s="37">
        <f>+E7+G7+I7+K7+M7</f>
        <v>62</v>
      </c>
    </row>
    <row r="8" spans="1:14" ht="12.75">
      <c r="A8" s="31">
        <v>3</v>
      </c>
      <c r="B8" s="32" t="s">
        <v>52</v>
      </c>
      <c r="C8" s="33" t="s">
        <v>19</v>
      </c>
      <c r="D8" s="34">
        <v>4</v>
      </c>
      <c r="E8" s="35">
        <v>6</v>
      </c>
      <c r="F8" s="34">
        <v>3</v>
      </c>
      <c r="G8" s="36">
        <v>12</v>
      </c>
      <c r="H8" s="35">
        <v>3</v>
      </c>
      <c r="I8" s="35">
        <v>8</v>
      </c>
      <c r="J8" s="34">
        <v>3</v>
      </c>
      <c r="K8" s="36">
        <v>8</v>
      </c>
      <c r="L8" s="35">
        <v>7</v>
      </c>
      <c r="M8" s="35">
        <v>0</v>
      </c>
      <c r="N8" s="37">
        <f t="shared" si="0"/>
        <v>34</v>
      </c>
    </row>
    <row r="9" spans="1:14" ht="12.75">
      <c r="A9" s="31">
        <v>4</v>
      </c>
      <c r="B9" s="32" t="s">
        <v>131</v>
      </c>
      <c r="C9" s="33" t="s">
        <v>18</v>
      </c>
      <c r="D9" s="34">
        <v>6</v>
      </c>
      <c r="E9" s="35">
        <v>2</v>
      </c>
      <c r="F9" s="34">
        <v>4</v>
      </c>
      <c r="G9" s="36">
        <v>9</v>
      </c>
      <c r="H9" s="35">
        <v>4</v>
      </c>
      <c r="I9" s="35">
        <v>6</v>
      </c>
      <c r="J9" s="34">
        <v>4</v>
      </c>
      <c r="K9" s="36">
        <v>6</v>
      </c>
      <c r="L9" s="35">
        <v>3</v>
      </c>
      <c r="M9" s="35">
        <v>4</v>
      </c>
      <c r="N9" s="37">
        <f t="shared" si="0"/>
        <v>27</v>
      </c>
    </row>
    <row r="10" spans="1:14" ht="12.75">
      <c r="A10" s="31">
        <v>5</v>
      </c>
      <c r="B10" s="38" t="s">
        <v>132</v>
      </c>
      <c r="C10" s="39" t="s">
        <v>22</v>
      </c>
      <c r="D10" s="34"/>
      <c r="E10" s="35"/>
      <c r="F10" s="34">
        <v>9</v>
      </c>
      <c r="G10" s="36">
        <v>0</v>
      </c>
      <c r="H10" s="35">
        <v>2</v>
      </c>
      <c r="I10" s="35">
        <v>12</v>
      </c>
      <c r="J10" s="34"/>
      <c r="K10" s="36"/>
      <c r="L10" s="35">
        <v>1</v>
      </c>
      <c r="M10" s="35">
        <v>10</v>
      </c>
      <c r="N10" s="37">
        <f t="shared" si="0"/>
        <v>22</v>
      </c>
    </row>
    <row r="11" spans="1:14" ht="12.75">
      <c r="A11" s="31">
        <v>6</v>
      </c>
      <c r="B11" s="32" t="s">
        <v>133</v>
      </c>
      <c r="C11" s="33" t="s">
        <v>24</v>
      </c>
      <c r="D11" s="34">
        <v>3</v>
      </c>
      <c r="E11" s="35">
        <v>8</v>
      </c>
      <c r="F11" s="34"/>
      <c r="G11" s="36"/>
      <c r="H11" s="35"/>
      <c r="I11" s="35"/>
      <c r="J11" s="34"/>
      <c r="K11" s="36"/>
      <c r="L11" s="35"/>
      <c r="M11" s="35"/>
      <c r="N11" s="37">
        <f t="shared" si="0"/>
        <v>8</v>
      </c>
    </row>
    <row r="12" spans="1:14" ht="12.75">
      <c r="A12" s="31">
        <v>7</v>
      </c>
      <c r="B12" s="32" t="s">
        <v>134</v>
      </c>
      <c r="C12" s="33" t="s">
        <v>27</v>
      </c>
      <c r="D12" s="34">
        <v>8</v>
      </c>
      <c r="E12" s="35"/>
      <c r="F12" s="34"/>
      <c r="G12" s="36"/>
      <c r="H12" s="35">
        <v>5</v>
      </c>
      <c r="I12" s="35">
        <v>4</v>
      </c>
      <c r="J12" s="34">
        <v>6</v>
      </c>
      <c r="K12" s="36">
        <v>2</v>
      </c>
      <c r="L12" s="35">
        <v>5</v>
      </c>
      <c r="M12" s="35">
        <v>2</v>
      </c>
      <c r="N12" s="37">
        <f t="shared" si="0"/>
        <v>8</v>
      </c>
    </row>
    <row r="13" spans="1:14" ht="12.75">
      <c r="A13" s="31">
        <v>8</v>
      </c>
      <c r="B13" s="38" t="s">
        <v>137</v>
      </c>
      <c r="C13" s="39" t="s">
        <v>26</v>
      </c>
      <c r="D13" s="34"/>
      <c r="E13" s="35"/>
      <c r="F13" s="34">
        <v>6</v>
      </c>
      <c r="G13" s="36">
        <v>3</v>
      </c>
      <c r="H13" s="35"/>
      <c r="I13" s="35"/>
      <c r="J13" s="34">
        <v>5</v>
      </c>
      <c r="K13" s="36">
        <v>4</v>
      </c>
      <c r="L13" s="35">
        <v>9</v>
      </c>
      <c r="M13" s="35">
        <v>0</v>
      </c>
      <c r="N13" s="37">
        <f t="shared" si="0"/>
        <v>7</v>
      </c>
    </row>
    <row r="14" spans="1:14" ht="12.75">
      <c r="A14" s="31">
        <v>9</v>
      </c>
      <c r="B14" s="38" t="s">
        <v>139</v>
      </c>
      <c r="C14" s="39" t="s">
        <v>20</v>
      </c>
      <c r="D14" s="34"/>
      <c r="E14" s="35"/>
      <c r="F14" s="34">
        <v>5</v>
      </c>
      <c r="G14" s="36">
        <v>6</v>
      </c>
      <c r="H14" s="35"/>
      <c r="I14" s="35"/>
      <c r="J14" s="34"/>
      <c r="K14" s="36"/>
      <c r="L14" s="35"/>
      <c r="M14" s="35"/>
      <c r="N14" s="37">
        <f t="shared" si="0"/>
        <v>6</v>
      </c>
    </row>
    <row r="15" spans="1:14" ht="12.75">
      <c r="A15" s="31">
        <v>10</v>
      </c>
      <c r="B15" s="32" t="s">
        <v>52</v>
      </c>
      <c r="C15" s="33" t="s">
        <v>28</v>
      </c>
      <c r="D15" s="34">
        <v>5</v>
      </c>
      <c r="E15" s="35">
        <v>4</v>
      </c>
      <c r="F15" s="34">
        <v>8</v>
      </c>
      <c r="G15" s="36"/>
      <c r="H15" s="35"/>
      <c r="I15" s="35"/>
      <c r="J15" s="34"/>
      <c r="K15" s="36"/>
      <c r="L15" s="35"/>
      <c r="M15" s="35"/>
      <c r="N15" s="37">
        <f t="shared" si="0"/>
        <v>4</v>
      </c>
    </row>
    <row r="16" spans="1:14" ht="12.75">
      <c r="A16" s="31">
        <v>11</v>
      </c>
      <c r="B16" s="32" t="s">
        <v>128</v>
      </c>
      <c r="C16" s="33" t="s">
        <v>55</v>
      </c>
      <c r="D16" s="34"/>
      <c r="E16" s="35"/>
      <c r="F16" s="34"/>
      <c r="G16" s="36"/>
      <c r="H16" s="35"/>
      <c r="I16" s="35"/>
      <c r="J16" s="34"/>
      <c r="K16" s="36"/>
      <c r="L16" s="35">
        <v>4</v>
      </c>
      <c r="M16" s="35">
        <v>3</v>
      </c>
      <c r="N16" s="37">
        <f t="shared" si="0"/>
        <v>3</v>
      </c>
    </row>
    <row r="17" spans="1:14" ht="12.75">
      <c r="A17" s="31">
        <v>12</v>
      </c>
      <c r="B17" s="38" t="s">
        <v>135</v>
      </c>
      <c r="C17" s="39" t="s">
        <v>30</v>
      </c>
      <c r="D17" s="34"/>
      <c r="E17" s="35"/>
      <c r="F17" s="34"/>
      <c r="G17" s="36"/>
      <c r="H17" s="35">
        <v>6</v>
      </c>
      <c r="I17" s="35">
        <v>2</v>
      </c>
      <c r="J17" s="34"/>
      <c r="K17" s="36"/>
      <c r="L17" s="35"/>
      <c r="M17" s="35"/>
      <c r="N17" s="37">
        <f t="shared" si="0"/>
        <v>2</v>
      </c>
    </row>
    <row r="18" spans="1:14" ht="12.75">
      <c r="A18" s="31">
        <v>13</v>
      </c>
      <c r="B18" s="32" t="s">
        <v>130</v>
      </c>
      <c r="C18" s="33" t="s">
        <v>31</v>
      </c>
      <c r="D18" s="34">
        <v>10</v>
      </c>
      <c r="E18" s="35"/>
      <c r="F18" s="34">
        <v>7</v>
      </c>
      <c r="G18" s="36"/>
      <c r="H18" s="35"/>
      <c r="I18" s="35"/>
      <c r="J18" s="34"/>
      <c r="K18" s="36"/>
      <c r="L18" s="35">
        <v>6</v>
      </c>
      <c r="M18" s="35">
        <v>1</v>
      </c>
      <c r="N18" s="37">
        <f t="shared" si="0"/>
        <v>1</v>
      </c>
    </row>
    <row r="19" spans="1:14" ht="12.75">
      <c r="A19" s="31">
        <v>14</v>
      </c>
      <c r="B19" s="38" t="s">
        <v>138</v>
      </c>
      <c r="C19" s="39" t="s">
        <v>23</v>
      </c>
      <c r="D19" s="34"/>
      <c r="E19" s="35"/>
      <c r="F19" s="34"/>
      <c r="G19" s="36"/>
      <c r="H19" s="35"/>
      <c r="I19" s="35"/>
      <c r="J19" s="34"/>
      <c r="K19" s="36"/>
      <c r="L19" s="35">
        <v>10</v>
      </c>
      <c r="M19" s="35">
        <v>0</v>
      </c>
      <c r="N19" s="37">
        <f t="shared" si="0"/>
        <v>0</v>
      </c>
    </row>
    <row r="20" spans="1:14" ht="12.75">
      <c r="A20" s="31">
        <v>15</v>
      </c>
      <c r="B20" s="32" t="s">
        <v>100</v>
      </c>
      <c r="C20" s="33" t="s">
        <v>32</v>
      </c>
      <c r="D20" s="34">
        <v>7</v>
      </c>
      <c r="E20" s="35">
        <v>0</v>
      </c>
      <c r="F20" s="34"/>
      <c r="G20" s="36"/>
      <c r="H20" s="35"/>
      <c r="I20" s="35"/>
      <c r="J20" s="34"/>
      <c r="K20" s="36"/>
      <c r="L20" s="35"/>
      <c r="M20" s="35"/>
      <c r="N20" s="37">
        <f t="shared" si="0"/>
        <v>0</v>
      </c>
    </row>
    <row r="21" spans="1:14" ht="12.75">
      <c r="A21" s="31">
        <v>16</v>
      </c>
      <c r="B21" s="32" t="s">
        <v>140</v>
      </c>
      <c r="C21" s="33" t="s">
        <v>33</v>
      </c>
      <c r="D21" s="34">
        <v>9</v>
      </c>
      <c r="E21" s="35">
        <v>0</v>
      </c>
      <c r="F21" s="34"/>
      <c r="G21" s="36"/>
      <c r="H21" s="35"/>
      <c r="I21" s="35"/>
      <c r="J21" s="34"/>
      <c r="K21" s="36"/>
      <c r="L21" s="35"/>
      <c r="M21" s="35"/>
      <c r="N21" s="37">
        <f t="shared" si="0"/>
        <v>0</v>
      </c>
    </row>
    <row r="22" spans="1:14" ht="12.75">
      <c r="A22" s="31">
        <v>17</v>
      </c>
      <c r="B22" s="32" t="s">
        <v>136</v>
      </c>
      <c r="C22" s="33" t="s">
        <v>35</v>
      </c>
      <c r="D22" s="34">
        <v>11</v>
      </c>
      <c r="E22" s="35">
        <v>0</v>
      </c>
      <c r="F22" s="34"/>
      <c r="G22" s="36"/>
      <c r="H22" s="35"/>
      <c r="I22" s="35"/>
      <c r="J22" s="34"/>
      <c r="K22" s="36"/>
      <c r="L22" s="35"/>
      <c r="M22" s="35"/>
      <c r="N22" s="37">
        <f t="shared" si="0"/>
        <v>0</v>
      </c>
    </row>
    <row r="23" spans="1:14" ht="12.75">
      <c r="A23" s="31">
        <v>18</v>
      </c>
      <c r="B23" s="32" t="s">
        <v>143</v>
      </c>
      <c r="C23" s="33" t="s">
        <v>36</v>
      </c>
      <c r="D23" s="34">
        <v>12</v>
      </c>
      <c r="E23" s="35">
        <v>0</v>
      </c>
      <c r="F23" s="34"/>
      <c r="G23" s="36"/>
      <c r="H23" s="35"/>
      <c r="I23" s="35"/>
      <c r="J23" s="34"/>
      <c r="K23" s="36"/>
      <c r="L23" s="35"/>
      <c r="M23" s="35"/>
      <c r="N23" s="37">
        <f t="shared" si="0"/>
        <v>0</v>
      </c>
    </row>
    <row r="24" spans="1:14" ht="12.75">
      <c r="A24" s="31">
        <v>19</v>
      </c>
      <c r="B24" s="40" t="s">
        <v>141</v>
      </c>
      <c r="C24" s="41" t="s">
        <v>37</v>
      </c>
      <c r="D24" s="42"/>
      <c r="E24" s="43"/>
      <c r="F24" s="42">
        <v>10</v>
      </c>
      <c r="G24" s="44">
        <v>0</v>
      </c>
      <c r="H24" s="43"/>
      <c r="I24" s="43"/>
      <c r="J24" s="42"/>
      <c r="K24" s="44"/>
      <c r="L24" s="43"/>
      <c r="M24" s="43"/>
      <c r="N24" s="37">
        <f t="shared" si="0"/>
        <v>0</v>
      </c>
    </row>
    <row r="25" spans="1:14" ht="12.75">
      <c r="A25" s="31">
        <v>20</v>
      </c>
      <c r="B25" s="40" t="s">
        <v>144</v>
      </c>
      <c r="C25" s="41" t="s">
        <v>84</v>
      </c>
      <c r="D25" s="42"/>
      <c r="E25" s="43"/>
      <c r="F25" s="42"/>
      <c r="G25" s="44"/>
      <c r="H25" s="43"/>
      <c r="I25" s="43"/>
      <c r="J25" s="42"/>
      <c r="K25" s="44"/>
      <c r="L25" s="43">
        <v>8</v>
      </c>
      <c r="M25" s="43">
        <v>0</v>
      </c>
      <c r="N25" s="37">
        <f t="shared" si="0"/>
        <v>0</v>
      </c>
    </row>
    <row r="26" spans="1:14" ht="12.75">
      <c r="A26" s="31">
        <v>21</v>
      </c>
      <c r="B26" s="40" t="s">
        <v>145</v>
      </c>
      <c r="C26" s="41"/>
      <c r="D26" s="42"/>
      <c r="E26" s="43"/>
      <c r="F26" s="42"/>
      <c r="G26" s="44"/>
      <c r="H26" s="43"/>
      <c r="I26" s="43"/>
      <c r="J26" s="42"/>
      <c r="K26" s="44"/>
      <c r="L26" s="43">
        <v>11</v>
      </c>
      <c r="M26" s="43">
        <v>0</v>
      </c>
      <c r="N26" s="37">
        <f t="shared" si="0"/>
        <v>0</v>
      </c>
    </row>
    <row r="27" spans="1:14" ht="13.5" thickBot="1">
      <c r="A27" s="45">
        <v>22</v>
      </c>
      <c r="B27" s="46" t="s">
        <v>142</v>
      </c>
      <c r="C27" s="47"/>
      <c r="D27" s="48"/>
      <c r="E27" s="49"/>
      <c r="F27" s="48">
        <v>11</v>
      </c>
      <c r="G27" s="50">
        <v>0</v>
      </c>
      <c r="H27" s="49"/>
      <c r="I27" s="49"/>
      <c r="J27" s="48"/>
      <c r="K27" s="50"/>
      <c r="L27" s="49"/>
      <c r="M27" s="49"/>
      <c r="N27" s="51">
        <f t="shared" si="0"/>
        <v>0</v>
      </c>
    </row>
  </sheetData>
  <mergeCells count="5">
    <mergeCell ref="L4:M4"/>
    <mergeCell ref="D4:E4"/>
    <mergeCell ref="F4:G4"/>
    <mergeCell ref="H4:I4"/>
    <mergeCell ref="J4:K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T3" sqref="T3"/>
    </sheetView>
  </sheetViews>
  <sheetFormatPr defaultColWidth="11.421875" defaultRowHeight="12.75"/>
  <cols>
    <col min="1" max="1" width="3.00390625" style="0" bestFit="1" customWidth="1"/>
    <col min="2" max="2" width="16.140625" style="0" bestFit="1" customWidth="1"/>
    <col min="3" max="3" width="9.8515625" style="0" bestFit="1" customWidth="1"/>
    <col min="4" max="17" width="3.28125" style="0" bestFit="1" customWidth="1"/>
    <col min="18" max="18" width="4.00390625" style="0" bestFit="1" customWidth="1"/>
  </cols>
  <sheetData>
    <row r="1" ht="18">
      <c r="B1" s="1" t="s">
        <v>0</v>
      </c>
    </row>
    <row r="2" ht="13.5" thickBot="1"/>
    <row r="3" spans="1:18" ht="109.5" thickBot="1">
      <c r="A3" s="2"/>
      <c r="B3" s="3"/>
      <c r="C3" s="4"/>
      <c r="D3" s="5" t="s">
        <v>1</v>
      </c>
      <c r="E3" s="6">
        <v>37640</v>
      </c>
      <c r="F3" s="5" t="s">
        <v>2</v>
      </c>
      <c r="G3" s="7">
        <v>37674</v>
      </c>
      <c r="H3" s="8" t="s">
        <v>3</v>
      </c>
      <c r="I3" s="6">
        <v>37745</v>
      </c>
      <c r="J3" s="5" t="s">
        <v>4</v>
      </c>
      <c r="K3" s="7">
        <v>37759</v>
      </c>
      <c r="L3" s="9" t="s">
        <v>5</v>
      </c>
      <c r="M3" s="10">
        <v>37773</v>
      </c>
      <c r="N3" s="8" t="s">
        <v>6</v>
      </c>
      <c r="O3" s="6">
        <v>37877</v>
      </c>
      <c r="P3" s="5" t="s">
        <v>7</v>
      </c>
      <c r="Q3" s="7">
        <v>37906</v>
      </c>
      <c r="R3" s="11" t="s">
        <v>8</v>
      </c>
    </row>
    <row r="4" spans="1:18" ht="13.5" thickBot="1">
      <c r="A4" s="2"/>
      <c r="B4" s="13"/>
      <c r="C4" s="14"/>
      <c r="D4" s="94" t="s">
        <v>9</v>
      </c>
      <c r="E4" s="93"/>
      <c r="F4" s="94" t="s">
        <v>10</v>
      </c>
      <c r="G4" s="97"/>
      <c r="H4" s="93" t="s">
        <v>9</v>
      </c>
      <c r="I4" s="93"/>
      <c r="J4" s="94" t="s">
        <v>9</v>
      </c>
      <c r="K4" s="97"/>
      <c r="L4" s="94" t="s">
        <v>11</v>
      </c>
      <c r="M4" s="97"/>
      <c r="N4" s="93" t="s">
        <v>12</v>
      </c>
      <c r="O4" s="93"/>
      <c r="P4" s="94" t="s">
        <v>11</v>
      </c>
      <c r="Q4" s="97"/>
      <c r="R4" s="15"/>
    </row>
    <row r="5" spans="1:18" ht="21" thickBot="1">
      <c r="A5" s="16"/>
      <c r="B5" s="17"/>
      <c r="C5" s="18"/>
      <c r="D5" s="19" t="s">
        <v>13</v>
      </c>
      <c r="E5" s="20" t="s">
        <v>14</v>
      </c>
      <c r="F5" s="19" t="s">
        <v>13</v>
      </c>
      <c r="G5" s="21" t="s">
        <v>14</v>
      </c>
      <c r="H5" s="22" t="s">
        <v>13</v>
      </c>
      <c r="I5" s="20" t="s">
        <v>14</v>
      </c>
      <c r="J5" s="19" t="s">
        <v>13</v>
      </c>
      <c r="K5" s="21" t="s">
        <v>14</v>
      </c>
      <c r="L5" s="19" t="s">
        <v>13</v>
      </c>
      <c r="M5" s="21" t="s">
        <v>14</v>
      </c>
      <c r="N5" s="22" t="s">
        <v>13</v>
      </c>
      <c r="O5" s="20" t="s">
        <v>14</v>
      </c>
      <c r="P5" s="19" t="s">
        <v>13</v>
      </c>
      <c r="Q5" s="21" t="s">
        <v>14</v>
      </c>
      <c r="R5" s="23"/>
    </row>
    <row r="6" spans="1:18" ht="12.75">
      <c r="A6" s="24">
        <v>1</v>
      </c>
      <c r="B6" s="25" t="s">
        <v>129</v>
      </c>
      <c r="C6" s="26" t="s">
        <v>15</v>
      </c>
      <c r="D6" s="27">
        <v>2</v>
      </c>
      <c r="E6" s="28">
        <v>12</v>
      </c>
      <c r="F6" s="27">
        <v>1</v>
      </c>
      <c r="G6" s="29">
        <v>30</v>
      </c>
      <c r="H6" s="28"/>
      <c r="I6" s="28"/>
      <c r="J6" s="27">
        <v>1</v>
      </c>
      <c r="K6" s="29">
        <v>20</v>
      </c>
      <c r="L6" s="27">
        <v>1</v>
      </c>
      <c r="M6" s="29">
        <v>40</v>
      </c>
      <c r="N6" s="28"/>
      <c r="O6" s="28"/>
      <c r="P6" s="27"/>
      <c r="Q6" s="29"/>
      <c r="R6" s="30">
        <f>+E6+G6+I6+K6+M6+O6</f>
        <v>102</v>
      </c>
    </row>
    <row r="7" spans="1:18" ht="12.75">
      <c r="A7" s="31">
        <v>2</v>
      </c>
      <c r="B7" s="32" t="s">
        <v>130</v>
      </c>
      <c r="C7" s="33" t="s">
        <v>17</v>
      </c>
      <c r="D7" s="34">
        <v>1</v>
      </c>
      <c r="E7" s="35">
        <v>20</v>
      </c>
      <c r="F7" s="34">
        <v>2</v>
      </c>
      <c r="G7" s="36">
        <v>18</v>
      </c>
      <c r="H7" s="35">
        <v>1</v>
      </c>
      <c r="I7" s="35">
        <v>20</v>
      </c>
      <c r="J7" s="34">
        <v>2</v>
      </c>
      <c r="K7" s="36">
        <v>12</v>
      </c>
      <c r="L7" s="34"/>
      <c r="M7" s="36"/>
      <c r="N7" s="35">
        <v>2</v>
      </c>
      <c r="O7" s="35">
        <v>6</v>
      </c>
      <c r="P7" s="34"/>
      <c r="Q7" s="36"/>
      <c r="R7" s="37">
        <f aca="true" t="shared" si="0" ref="R7:R26">+E7+G7+I7+K7+M7+O7</f>
        <v>76</v>
      </c>
    </row>
    <row r="8" spans="1:18" ht="12.75">
      <c r="A8" s="31">
        <v>3</v>
      </c>
      <c r="B8" s="32" t="s">
        <v>131</v>
      </c>
      <c r="C8" s="33" t="s">
        <v>18</v>
      </c>
      <c r="D8" s="34">
        <v>6</v>
      </c>
      <c r="E8" s="35">
        <v>2</v>
      </c>
      <c r="F8" s="34">
        <v>4</v>
      </c>
      <c r="G8" s="36">
        <v>9</v>
      </c>
      <c r="H8" s="35">
        <v>4</v>
      </c>
      <c r="I8" s="35">
        <v>6</v>
      </c>
      <c r="J8" s="34">
        <v>4</v>
      </c>
      <c r="K8" s="36">
        <v>6</v>
      </c>
      <c r="L8" s="34">
        <v>3</v>
      </c>
      <c r="M8" s="36">
        <v>16</v>
      </c>
      <c r="N8" s="35">
        <v>3</v>
      </c>
      <c r="O8" s="35">
        <v>4</v>
      </c>
      <c r="P8" s="34"/>
      <c r="Q8" s="36"/>
      <c r="R8" s="37">
        <f t="shared" si="0"/>
        <v>43</v>
      </c>
    </row>
    <row r="9" spans="1:18" ht="12.75">
      <c r="A9" s="31">
        <v>4</v>
      </c>
      <c r="B9" s="32" t="s">
        <v>52</v>
      </c>
      <c r="C9" s="33" t="s">
        <v>19</v>
      </c>
      <c r="D9" s="34">
        <v>4</v>
      </c>
      <c r="E9" s="35">
        <v>6</v>
      </c>
      <c r="F9" s="34">
        <v>3</v>
      </c>
      <c r="G9" s="36">
        <v>12</v>
      </c>
      <c r="H9" s="35">
        <v>3</v>
      </c>
      <c r="I9" s="35">
        <v>8</v>
      </c>
      <c r="J9" s="34">
        <v>3</v>
      </c>
      <c r="K9" s="36">
        <v>8</v>
      </c>
      <c r="L9" s="34"/>
      <c r="M9" s="36"/>
      <c r="N9" s="35">
        <v>7</v>
      </c>
      <c r="O9" s="35">
        <v>0</v>
      </c>
      <c r="P9" s="34"/>
      <c r="Q9" s="36"/>
      <c r="R9" s="37">
        <f t="shared" si="0"/>
        <v>34</v>
      </c>
    </row>
    <row r="10" spans="1:18" ht="12.75">
      <c r="A10" s="31">
        <v>5</v>
      </c>
      <c r="B10" s="38" t="s">
        <v>139</v>
      </c>
      <c r="C10" s="39" t="s">
        <v>20</v>
      </c>
      <c r="D10" s="34"/>
      <c r="E10" s="35"/>
      <c r="F10" s="34">
        <v>5</v>
      </c>
      <c r="G10" s="36">
        <v>6</v>
      </c>
      <c r="H10" s="35"/>
      <c r="I10" s="35"/>
      <c r="J10" s="34"/>
      <c r="K10" s="36"/>
      <c r="L10" s="34">
        <v>2</v>
      </c>
      <c r="M10" s="36">
        <v>24</v>
      </c>
      <c r="N10" s="35"/>
      <c r="O10" s="35"/>
      <c r="P10" s="34"/>
      <c r="Q10" s="36"/>
      <c r="R10" s="37">
        <f t="shared" si="0"/>
        <v>30</v>
      </c>
    </row>
    <row r="11" spans="1:18" ht="12.75">
      <c r="A11" s="31">
        <v>6</v>
      </c>
      <c r="B11" s="38" t="s">
        <v>132</v>
      </c>
      <c r="C11" s="39" t="s">
        <v>22</v>
      </c>
      <c r="D11" s="34"/>
      <c r="E11" s="35"/>
      <c r="F11" s="34">
        <v>9</v>
      </c>
      <c r="G11" s="36">
        <v>0</v>
      </c>
      <c r="H11" s="35">
        <v>2</v>
      </c>
      <c r="I11" s="35">
        <v>12</v>
      </c>
      <c r="J11" s="34"/>
      <c r="K11" s="36"/>
      <c r="L11" s="34" t="s">
        <v>127</v>
      </c>
      <c r="M11" s="36"/>
      <c r="N11" s="35">
        <v>1</v>
      </c>
      <c r="O11" s="35">
        <v>10</v>
      </c>
      <c r="P11" s="34"/>
      <c r="Q11" s="36"/>
      <c r="R11" s="37">
        <f t="shared" si="0"/>
        <v>22</v>
      </c>
    </row>
    <row r="12" spans="1:18" ht="12.75">
      <c r="A12" s="31">
        <v>7</v>
      </c>
      <c r="B12" s="38" t="s">
        <v>138</v>
      </c>
      <c r="C12" s="39" t="s">
        <v>23</v>
      </c>
      <c r="D12" s="34"/>
      <c r="E12" s="35"/>
      <c r="F12" s="34"/>
      <c r="G12" s="36"/>
      <c r="H12" s="35"/>
      <c r="I12" s="35"/>
      <c r="J12" s="34"/>
      <c r="K12" s="36"/>
      <c r="L12" s="34">
        <v>4</v>
      </c>
      <c r="M12" s="36">
        <v>12</v>
      </c>
      <c r="N12" s="35">
        <v>10</v>
      </c>
      <c r="O12" s="35">
        <v>0</v>
      </c>
      <c r="P12" s="34"/>
      <c r="Q12" s="36"/>
      <c r="R12" s="37">
        <f t="shared" si="0"/>
        <v>12</v>
      </c>
    </row>
    <row r="13" spans="1:18" ht="12.75">
      <c r="A13" s="31">
        <v>8</v>
      </c>
      <c r="B13" s="32" t="s">
        <v>133</v>
      </c>
      <c r="C13" s="33" t="s">
        <v>24</v>
      </c>
      <c r="D13" s="34">
        <v>3</v>
      </c>
      <c r="E13" s="35">
        <v>8</v>
      </c>
      <c r="F13" s="34"/>
      <c r="G13" s="36"/>
      <c r="H13" s="35"/>
      <c r="I13" s="35"/>
      <c r="J13" s="34"/>
      <c r="K13" s="36"/>
      <c r="L13" s="34"/>
      <c r="M13" s="36"/>
      <c r="N13" s="35"/>
      <c r="O13" s="35"/>
      <c r="P13" s="34"/>
      <c r="Q13" s="36"/>
      <c r="R13" s="37">
        <f t="shared" si="0"/>
        <v>8</v>
      </c>
    </row>
    <row r="14" spans="1:18" ht="12.75">
      <c r="A14" s="31">
        <v>9</v>
      </c>
      <c r="B14" s="32" t="s">
        <v>134</v>
      </c>
      <c r="C14" s="33" t="s">
        <v>27</v>
      </c>
      <c r="D14" s="34">
        <v>8</v>
      </c>
      <c r="E14" s="35"/>
      <c r="F14" s="34"/>
      <c r="G14" s="36"/>
      <c r="H14" s="35">
        <v>5</v>
      </c>
      <c r="I14" s="35">
        <v>4</v>
      </c>
      <c r="J14" s="34">
        <v>6</v>
      </c>
      <c r="K14" s="36">
        <v>2</v>
      </c>
      <c r="L14" s="34"/>
      <c r="M14" s="36"/>
      <c r="N14" s="35">
        <v>5</v>
      </c>
      <c r="O14" s="35">
        <v>2</v>
      </c>
      <c r="P14" s="34"/>
      <c r="Q14" s="36"/>
      <c r="R14" s="37">
        <f t="shared" si="0"/>
        <v>8</v>
      </c>
    </row>
    <row r="15" spans="1:18" ht="12.75">
      <c r="A15" s="31">
        <v>10</v>
      </c>
      <c r="B15" s="38" t="s">
        <v>137</v>
      </c>
      <c r="C15" s="39" t="s">
        <v>26</v>
      </c>
      <c r="D15" s="34"/>
      <c r="E15" s="35"/>
      <c r="F15" s="34">
        <v>6</v>
      </c>
      <c r="G15" s="36">
        <v>3</v>
      </c>
      <c r="H15" s="35"/>
      <c r="I15" s="35"/>
      <c r="J15" s="34">
        <v>5</v>
      </c>
      <c r="K15" s="36">
        <v>4</v>
      </c>
      <c r="L15" s="34"/>
      <c r="M15" s="36"/>
      <c r="N15" s="35">
        <v>9</v>
      </c>
      <c r="O15" s="35">
        <v>0</v>
      </c>
      <c r="P15" s="34"/>
      <c r="Q15" s="36"/>
      <c r="R15" s="37">
        <f t="shared" si="0"/>
        <v>7</v>
      </c>
    </row>
    <row r="16" spans="1:18" ht="12.75">
      <c r="A16" s="31">
        <v>11</v>
      </c>
      <c r="B16" s="32" t="s">
        <v>52</v>
      </c>
      <c r="C16" s="33" t="s">
        <v>28</v>
      </c>
      <c r="D16" s="34">
        <v>5</v>
      </c>
      <c r="E16" s="35">
        <v>4</v>
      </c>
      <c r="F16" s="34">
        <v>8</v>
      </c>
      <c r="G16" s="36"/>
      <c r="H16" s="35"/>
      <c r="I16" s="35"/>
      <c r="J16" s="34"/>
      <c r="K16" s="36"/>
      <c r="L16" s="34"/>
      <c r="M16" s="36"/>
      <c r="N16" s="35"/>
      <c r="O16" s="35"/>
      <c r="P16" s="34"/>
      <c r="Q16" s="36"/>
      <c r="R16" s="37">
        <f t="shared" si="0"/>
        <v>4</v>
      </c>
    </row>
    <row r="17" spans="1:18" ht="12.75">
      <c r="A17" s="31">
        <v>12</v>
      </c>
      <c r="B17" s="32" t="s">
        <v>128</v>
      </c>
      <c r="C17" s="33" t="s">
        <v>55</v>
      </c>
      <c r="D17" s="34"/>
      <c r="E17" s="35"/>
      <c r="F17" s="34"/>
      <c r="G17" s="36"/>
      <c r="H17" s="35"/>
      <c r="I17" s="35"/>
      <c r="J17" s="34"/>
      <c r="K17" s="36"/>
      <c r="L17" s="34"/>
      <c r="M17" s="36"/>
      <c r="N17" s="35">
        <v>4</v>
      </c>
      <c r="O17" s="35">
        <v>3</v>
      </c>
      <c r="P17" s="34"/>
      <c r="Q17" s="36"/>
      <c r="R17" s="37">
        <f t="shared" si="0"/>
        <v>3</v>
      </c>
    </row>
    <row r="18" spans="1:18" ht="12.75">
      <c r="A18" s="31">
        <v>13</v>
      </c>
      <c r="B18" s="38" t="s">
        <v>135</v>
      </c>
      <c r="C18" s="39" t="s">
        <v>30</v>
      </c>
      <c r="D18" s="34"/>
      <c r="E18" s="35"/>
      <c r="F18" s="34"/>
      <c r="G18" s="36"/>
      <c r="H18" s="35">
        <v>6</v>
      </c>
      <c r="I18" s="35">
        <v>2</v>
      </c>
      <c r="J18" s="34"/>
      <c r="K18" s="36"/>
      <c r="L18" s="34"/>
      <c r="M18" s="36"/>
      <c r="N18" s="35"/>
      <c r="O18" s="35"/>
      <c r="P18" s="34"/>
      <c r="Q18" s="36"/>
      <c r="R18" s="37">
        <f t="shared" si="0"/>
        <v>2</v>
      </c>
    </row>
    <row r="19" spans="1:18" ht="12.75">
      <c r="A19" s="31">
        <v>14</v>
      </c>
      <c r="B19" s="32" t="s">
        <v>130</v>
      </c>
      <c r="C19" s="33" t="s">
        <v>31</v>
      </c>
      <c r="D19" s="34">
        <v>10</v>
      </c>
      <c r="E19" s="35"/>
      <c r="F19" s="34">
        <v>7</v>
      </c>
      <c r="G19" s="36"/>
      <c r="H19" s="35"/>
      <c r="I19" s="35"/>
      <c r="J19" s="34"/>
      <c r="K19" s="36"/>
      <c r="L19" s="34"/>
      <c r="M19" s="36"/>
      <c r="N19" s="35">
        <v>6</v>
      </c>
      <c r="O19" s="35">
        <v>1</v>
      </c>
      <c r="P19" s="34"/>
      <c r="Q19" s="36"/>
      <c r="R19" s="37">
        <f t="shared" si="0"/>
        <v>1</v>
      </c>
    </row>
    <row r="20" spans="1:18" ht="12.75">
      <c r="A20" s="31">
        <v>15</v>
      </c>
      <c r="B20" s="32" t="s">
        <v>100</v>
      </c>
      <c r="C20" s="33" t="s">
        <v>32</v>
      </c>
      <c r="D20" s="34">
        <v>7</v>
      </c>
      <c r="E20" s="35">
        <v>0</v>
      </c>
      <c r="F20" s="34"/>
      <c r="G20" s="36"/>
      <c r="H20" s="35"/>
      <c r="I20" s="35"/>
      <c r="J20" s="34"/>
      <c r="K20" s="36"/>
      <c r="L20" s="34"/>
      <c r="M20" s="36"/>
      <c r="N20" s="35"/>
      <c r="O20" s="35"/>
      <c r="P20" s="34"/>
      <c r="Q20" s="36"/>
      <c r="R20" s="37">
        <f t="shared" si="0"/>
        <v>0</v>
      </c>
    </row>
    <row r="21" spans="1:18" ht="12.75">
      <c r="A21" s="31">
        <v>16</v>
      </c>
      <c r="B21" s="32" t="s">
        <v>140</v>
      </c>
      <c r="C21" s="33" t="s">
        <v>33</v>
      </c>
      <c r="D21" s="34">
        <v>9</v>
      </c>
      <c r="E21" s="35">
        <v>0</v>
      </c>
      <c r="F21" s="34"/>
      <c r="G21" s="36"/>
      <c r="H21" s="35"/>
      <c r="I21" s="35"/>
      <c r="J21" s="34"/>
      <c r="K21" s="36"/>
      <c r="L21" s="34"/>
      <c r="M21" s="36"/>
      <c r="N21" s="35"/>
      <c r="O21" s="35"/>
      <c r="P21" s="34"/>
      <c r="Q21" s="36"/>
      <c r="R21" s="37">
        <f t="shared" si="0"/>
        <v>0</v>
      </c>
    </row>
    <row r="22" spans="1:18" ht="12.75">
      <c r="A22" s="31">
        <v>17</v>
      </c>
      <c r="B22" s="32" t="s">
        <v>136</v>
      </c>
      <c r="C22" s="33" t="s">
        <v>35</v>
      </c>
      <c r="D22" s="34">
        <v>11</v>
      </c>
      <c r="E22" s="35">
        <v>0</v>
      </c>
      <c r="F22" s="34"/>
      <c r="G22" s="36"/>
      <c r="H22" s="35"/>
      <c r="I22" s="35"/>
      <c r="J22" s="34"/>
      <c r="K22" s="36"/>
      <c r="L22" s="34"/>
      <c r="M22" s="36"/>
      <c r="N22" s="35"/>
      <c r="O22" s="35"/>
      <c r="P22" s="34"/>
      <c r="Q22" s="36"/>
      <c r="R22" s="37">
        <f t="shared" si="0"/>
        <v>0</v>
      </c>
    </row>
    <row r="23" spans="1:18" ht="12.75">
      <c r="A23" s="31">
        <v>18</v>
      </c>
      <c r="B23" s="32" t="s">
        <v>143</v>
      </c>
      <c r="C23" s="33" t="s">
        <v>36</v>
      </c>
      <c r="D23" s="34">
        <v>12</v>
      </c>
      <c r="E23" s="35">
        <v>0</v>
      </c>
      <c r="F23" s="34"/>
      <c r="G23" s="36"/>
      <c r="H23" s="35"/>
      <c r="I23" s="35"/>
      <c r="J23" s="34"/>
      <c r="K23" s="36"/>
      <c r="L23" s="34"/>
      <c r="M23" s="36"/>
      <c r="N23" s="35"/>
      <c r="O23" s="35"/>
      <c r="P23" s="34"/>
      <c r="Q23" s="36"/>
      <c r="R23" s="37">
        <f t="shared" si="0"/>
        <v>0</v>
      </c>
    </row>
    <row r="24" spans="1:18" ht="12.75">
      <c r="A24" s="31">
        <v>19</v>
      </c>
      <c r="B24" s="40" t="s">
        <v>141</v>
      </c>
      <c r="C24" s="41" t="s">
        <v>37</v>
      </c>
      <c r="D24" s="42"/>
      <c r="E24" s="43"/>
      <c r="F24" s="42">
        <v>10</v>
      </c>
      <c r="G24" s="44">
        <v>0</v>
      </c>
      <c r="H24" s="43"/>
      <c r="I24" s="43"/>
      <c r="J24" s="42"/>
      <c r="K24" s="44"/>
      <c r="L24" s="42"/>
      <c r="M24" s="44"/>
      <c r="N24" s="43"/>
      <c r="O24" s="43"/>
      <c r="P24" s="42"/>
      <c r="Q24" s="44"/>
      <c r="R24" s="37">
        <f t="shared" si="0"/>
        <v>0</v>
      </c>
    </row>
    <row r="25" spans="1:18" ht="12.75">
      <c r="A25" s="31">
        <v>20</v>
      </c>
      <c r="B25" s="40" t="s">
        <v>144</v>
      </c>
      <c r="C25" s="41" t="s">
        <v>84</v>
      </c>
      <c r="D25" s="42"/>
      <c r="E25" s="43"/>
      <c r="F25" s="42"/>
      <c r="G25" s="44"/>
      <c r="H25" s="43"/>
      <c r="I25" s="43"/>
      <c r="J25" s="42"/>
      <c r="K25" s="44"/>
      <c r="L25" s="42"/>
      <c r="M25" s="44"/>
      <c r="N25" s="43">
        <v>8</v>
      </c>
      <c r="O25" s="43">
        <v>0</v>
      </c>
      <c r="P25" s="42"/>
      <c r="Q25" s="44"/>
      <c r="R25" s="37">
        <f t="shared" si="0"/>
        <v>0</v>
      </c>
    </row>
    <row r="26" spans="1:18" ht="12.75">
      <c r="A26" s="31">
        <v>21</v>
      </c>
      <c r="B26" s="40" t="s">
        <v>145</v>
      </c>
      <c r="C26" s="41"/>
      <c r="D26" s="42"/>
      <c r="E26" s="43"/>
      <c r="F26" s="42"/>
      <c r="G26" s="44"/>
      <c r="H26" s="43"/>
      <c r="I26" s="43"/>
      <c r="J26" s="42"/>
      <c r="K26" s="44"/>
      <c r="L26" s="42"/>
      <c r="M26" s="44"/>
      <c r="N26" s="43">
        <v>11</v>
      </c>
      <c r="O26" s="43">
        <v>0</v>
      </c>
      <c r="P26" s="42"/>
      <c r="Q26" s="44"/>
      <c r="R26" s="37">
        <f t="shared" si="0"/>
        <v>0</v>
      </c>
    </row>
    <row r="27" spans="1:18" ht="13.5" thickBot="1">
      <c r="A27" s="45">
        <v>22</v>
      </c>
      <c r="B27" s="46" t="s">
        <v>142</v>
      </c>
      <c r="C27" s="47"/>
      <c r="D27" s="48"/>
      <c r="E27" s="49"/>
      <c r="F27" s="48">
        <v>11</v>
      </c>
      <c r="G27" s="50">
        <v>0</v>
      </c>
      <c r="H27" s="49"/>
      <c r="I27" s="49"/>
      <c r="J27" s="48"/>
      <c r="K27" s="50"/>
      <c r="L27" s="48"/>
      <c r="M27" s="50"/>
      <c r="N27" s="49"/>
      <c r="O27" s="49"/>
      <c r="P27" s="48"/>
      <c r="Q27" s="50"/>
      <c r="R27" s="51">
        <f>+E27+G27+I27+K27+M27+O27</f>
        <v>0</v>
      </c>
    </row>
  </sheetData>
  <mergeCells count="7">
    <mergeCell ref="L4:M4"/>
    <mergeCell ref="N4:O4"/>
    <mergeCell ref="P4:Q4"/>
    <mergeCell ref="D4:E4"/>
    <mergeCell ref="F4:G4"/>
    <mergeCell ref="H4:I4"/>
    <mergeCell ref="J4:K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P17" sqref="P17"/>
    </sheetView>
  </sheetViews>
  <sheetFormatPr defaultColWidth="11.421875" defaultRowHeight="12.75"/>
  <cols>
    <col min="1" max="1" width="3.00390625" style="0" bestFit="1" customWidth="1"/>
    <col min="2" max="2" width="24.8515625" style="0" bestFit="1" customWidth="1"/>
    <col min="3" max="3" width="9.28125" style="0" bestFit="1" customWidth="1"/>
    <col min="4" max="14" width="3.28125" style="0" bestFit="1" customWidth="1"/>
  </cols>
  <sheetData>
    <row r="1" ht="18">
      <c r="B1" s="1" t="s">
        <v>101</v>
      </c>
    </row>
    <row r="2" ht="13.5" thickBot="1"/>
    <row r="3" spans="1:14" ht="109.5" thickBot="1">
      <c r="A3" s="2"/>
      <c r="B3" s="81"/>
      <c r="C3" s="82"/>
      <c r="D3" s="5" t="s">
        <v>1</v>
      </c>
      <c r="E3" s="7">
        <v>37640</v>
      </c>
      <c r="F3" s="5" t="s">
        <v>2</v>
      </c>
      <c r="G3" s="7">
        <v>37674</v>
      </c>
      <c r="H3" s="5" t="s">
        <v>3</v>
      </c>
      <c r="I3" s="7">
        <v>37745</v>
      </c>
      <c r="J3" s="5" t="s">
        <v>4</v>
      </c>
      <c r="K3" s="7">
        <v>37759</v>
      </c>
      <c r="L3" s="5" t="s">
        <v>6</v>
      </c>
      <c r="M3" s="7">
        <v>37877</v>
      </c>
      <c r="N3" s="76" t="s">
        <v>8</v>
      </c>
    </row>
    <row r="4" spans="1:14" ht="21" thickBot="1">
      <c r="A4" s="84"/>
      <c r="B4" s="77"/>
      <c r="C4" s="78"/>
      <c r="D4" s="59" t="s">
        <v>13</v>
      </c>
      <c r="E4" s="21" t="s">
        <v>14</v>
      </c>
      <c r="F4" s="59" t="s">
        <v>13</v>
      </c>
      <c r="G4" s="20" t="s">
        <v>14</v>
      </c>
      <c r="H4" s="59" t="s">
        <v>13</v>
      </c>
      <c r="I4" s="20" t="s">
        <v>14</v>
      </c>
      <c r="J4" s="59" t="s">
        <v>13</v>
      </c>
      <c r="K4" s="20" t="s">
        <v>14</v>
      </c>
      <c r="L4" s="59" t="s">
        <v>13</v>
      </c>
      <c r="M4" s="21" t="s">
        <v>14</v>
      </c>
      <c r="N4" s="15"/>
    </row>
    <row r="5" spans="1:14" ht="12.75">
      <c r="A5" s="85">
        <v>1</v>
      </c>
      <c r="B5" s="86" t="s">
        <v>105</v>
      </c>
      <c r="C5" s="87" t="s">
        <v>106</v>
      </c>
      <c r="D5" s="88">
        <v>2</v>
      </c>
      <c r="E5" s="89">
        <v>6</v>
      </c>
      <c r="F5" s="88">
        <v>11</v>
      </c>
      <c r="G5" s="90">
        <v>0</v>
      </c>
      <c r="H5" s="88">
        <v>1</v>
      </c>
      <c r="I5" s="91">
        <v>10</v>
      </c>
      <c r="J5" s="88"/>
      <c r="K5" s="91"/>
      <c r="L5" s="88">
        <v>1</v>
      </c>
      <c r="M5" s="89">
        <v>10</v>
      </c>
      <c r="N5" s="80">
        <f aca="true" t="shared" si="0" ref="N5:N18">+E5+G5+I5+K5+M5</f>
        <v>26</v>
      </c>
    </row>
    <row r="6" spans="1:14" ht="12.75">
      <c r="A6" s="31">
        <v>2</v>
      </c>
      <c r="B6" s="32" t="s">
        <v>103</v>
      </c>
      <c r="C6" s="33" t="s">
        <v>104</v>
      </c>
      <c r="D6" s="64"/>
      <c r="E6" s="36"/>
      <c r="F6" s="64">
        <v>5</v>
      </c>
      <c r="G6" s="34">
        <v>2</v>
      </c>
      <c r="H6" s="64">
        <v>2</v>
      </c>
      <c r="I6" s="35">
        <v>6</v>
      </c>
      <c r="J6" s="64">
        <v>1</v>
      </c>
      <c r="K6" s="35">
        <v>10</v>
      </c>
      <c r="L6" s="64">
        <v>2</v>
      </c>
      <c r="M6" s="36">
        <v>6</v>
      </c>
      <c r="N6" s="37">
        <f t="shared" si="0"/>
        <v>24</v>
      </c>
    </row>
    <row r="7" spans="1:14" ht="12.75">
      <c r="A7" s="31">
        <v>3</v>
      </c>
      <c r="B7" s="32" t="s">
        <v>16</v>
      </c>
      <c r="C7" s="33" t="s">
        <v>102</v>
      </c>
      <c r="D7" s="64">
        <v>1</v>
      </c>
      <c r="E7" s="36">
        <v>10</v>
      </c>
      <c r="F7" s="64">
        <v>1</v>
      </c>
      <c r="G7" s="34">
        <v>10</v>
      </c>
      <c r="H7" s="64"/>
      <c r="I7" s="35"/>
      <c r="J7" s="64"/>
      <c r="K7" s="35"/>
      <c r="L7" s="64">
        <v>4</v>
      </c>
      <c r="M7" s="36">
        <v>3</v>
      </c>
      <c r="N7" s="37">
        <f>+E7+G7+I7+K7+M7</f>
        <v>23</v>
      </c>
    </row>
    <row r="8" spans="1:14" ht="12.75">
      <c r="A8" s="31">
        <v>4</v>
      </c>
      <c r="B8" s="32" t="s">
        <v>103</v>
      </c>
      <c r="C8" s="33" t="s">
        <v>107</v>
      </c>
      <c r="D8" s="64"/>
      <c r="E8" s="36"/>
      <c r="F8" s="64">
        <v>4</v>
      </c>
      <c r="G8" s="34">
        <v>3</v>
      </c>
      <c r="H8" s="64">
        <v>3</v>
      </c>
      <c r="I8" s="35">
        <v>4</v>
      </c>
      <c r="J8" s="64">
        <v>2</v>
      </c>
      <c r="K8" s="35">
        <v>6</v>
      </c>
      <c r="L8" s="64">
        <v>3</v>
      </c>
      <c r="M8" s="36">
        <v>4</v>
      </c>
      <c r="N8" s="37">
        <f t="shared" si="0"/>
        <v>17</v>
      </c>
    </row>
    <row r="9" spans="1:14" ht="12.75">
      <c r="A9" s="31">
        <v>5</v>
      </c>
      <c r="B9" s="32" t="s">
        <v>108</v>
      </c>
      <c r="C9" s="33" t="s">
        <v>109</v>
      </c>
      <c r="D9" s="64">
        <v>4</v>
      </c>
      <c r="E9" s="36">
        <v>3</v>
      </c>
      <c r="F9" s="64">
        <v>8</v>
      </c>
      <c r="G9" s="34"/>
      <c r="H9" s="64">
        <v>4</v>
      </c>
      <c r="I9" s="35">
        <v>3</v>
      </c>
      <c r="J9" s="64">
        <v>3</v>
      </c>
      <c r="K9" s="35">
        <v>4</v>
      </c>
      <c r="L9" s="64"/>
      <c r="M9" s="36"/>
      <c r="N9" s="37">
        <f t="shared" si="0"/>
        <v>10</v>
      </c>
    </row>
    <row r="10" spans="1:14" ht="12.75">
      <c r="A10" s="31">
        <v>6</v>
      </c>
      <c r="B10" s="32" t="s">
        <v>110</v>
      </c>
      <c r="C10" s="33" t="s">
        <v>111</v>
      </c>
      <c r="D10" s="64"/>
      <c r="E10" s="36"/>
      <c r="F10" s="64">
        <v>2</v>
      </c>
      <c r="G10" s="34">
        <v>6</v>
      </c>
      <c r="H10" s="64"/>
      <c r="I10" s="35"/>
      <c r="J10" s="64"/>
      <c r="K10" s="35"/>
      <c r="L10" s="64"/>
      <c r="M10" s="36"/>
      <c r="N10" s="37">
        <f t="shared" si="0"/>
        <v>6</v>
      </c>
    </row>
    <row r="11" spans="1:14" ht="12.75">
      <c r="A11" s="31">
        <v>7</v>
      </c>
      <c r="B11" s="32" t="s">
        <v>34</v>
      </c>
      <c r="C11" s="33" t="s">
        <v>112</v>
      </c>
      <c r="D11" s="64">
        <v>3</v>
      </c>
      <c r="E11" s="36">
        <v>4</v>
      </c>
      <c r="F11" s="64"/>
      <c r="G11" s="34"/>
      <c r="H11" s="64"/>
      <c r="I11" s="35"/>
      <c r="J11" s="64"/>
      <c r="K11" s="35"/>
      <c r="L11" s="64"/>
      <c r="M11" s="36"/>
      <c r="N11" s="37">
        <f t="shared" si="0"/>
        <v>4</v>
      </c>
    </row>
    <row r="12" spans="1:14" ht="12.75">
      <c r="A12" s="31">
        <v>8</v>
      </c>
      <c r="B12" s="74" t="s">
        <v>113</v>
      </c>
      <c r="C12" s="33" t="s">
        <v>114</v>
      </c>
      <c r="D12" s="64"/>
      <c r="E12" s="36"/>
      <c r="F12" s="64">
        <v>3</v>
      </c>
      <c r="G12" s="34">
        <v>4</v>
      </c>
      <c r="H12" s="64"/>
      <c r="I12" s="35"/>
      <c r="J12" s="64"/>
      <c r="K12" s="35"/>
      <c r="L12" s="64"/>
      <c r="M12" s="36"/>
      <c r="N12" s="37">
        <f t="shared" si="0"/>
        <v>4</v>
      </c>
    </row>
    <row r="13" spans="1:14" ht="12.75">
      <c r="A13" s="31">
        <v>9</v>
      </c>
      <c r="B13" s="32" t="s">
        <v>117</v>
      </c>
      <c r="C13" s="33" t="s">
        <v>118</v>
      </c>
      <c r="D13" s="64">
        <v>6</v>
      </c>
      <c r="E13" s="36">
        <v>1</v>
      </c>
      <c r="F13" s="64"/>
      <c r="G13" s="34"/>
      <c r="H13" s="64">
        <v>6</v>
      </c>
      <c r="I13" s="35">
        <v>2</v>
      </c>
      <c r="J13" s="64"/>
      <c r="K13" s="35"/>
      <c r="L13" s="64">
        <v>6</v>
      </c>
      <c r="M13" s="36">
        <v>1</v>
      </c>
      <c r="N13" s="37">
        <f t="shared" si="0"/>
        <v>4</v>
      </c>
    </row>
    <row r="14" spans="1:14" ht="12.75">
      <c r="A14" s="31">
        <v>10</v>
      </c>
      <c r="B14" s="32" t="s">
        <v>115</v>
      </c>
      <c r="C14" s="33" t="s">
        <v>116</v>
      </c>
      <c r="D14" s="64">
        <v>5</v>
      </c>
      <c r="E14" s="36">
        <v>2</v>
      </c>
      <c r="F14" s="64">
        <v>6</v>
      </c>
      <c r="G14" s="34">
        <v>1</v>
      </c>
      <c r="H14" s="64"/>
      <c r="I14" s="35"/>
      <c r="J14" s="64"/>
      <c r="K14" s="35"/>
      <c r="L14" s="64"/>
      <c r="M14" s="36"/>
      <c r="N14" s="37">
        <f t="shared" si="0"/>
        <v>3</v>
      </c>
    </row>
    <row r="15" spans="1:14" ht="12.75">
      <c r="A15" s="31">
        <v>11</v>
      </c>
      <c r="B15" s="32" t="s">
        <v>119</v>
      </c>
      <c r="C15" s="33" t="s">
        <v>120</v>
      </c>
      <c r="D15" s="64">
        <v>7</v>
      </c>
      <c r="E15" s="36"/>
      <c r="F15" s="64"/>
      <c r="G15" s="34"/>
      <c r="H15" s="64">
        <v>5</v>
      </c>
      <c r="I15" s="35">
        <v>1</v>
      </c>
      <c r="J15" s="64"/>
      <c r="K15" s="35"/>
      <c r="L15" s="64">
        <v>5</v>
      </c>
      <c r="M15" s="36">
        <v>2</v>
      </c>
      <c r="N15" s="37">
        <f t="shared" si="0"/>
        <v>3</v>
      </c>
    </row>
    <row r="16" spans="1:14" ht="12.75">
      <c r="A16" s="31">
        <v>12</v>
      </c>
      <c r="B16" s="32" t="s">
        <v>29</v>
      </c>
      <c r="C16" s="33" t="s">
        <v>121</v>
      </c>
      <c r="D16" s="64"/>
      <c r="E16" s="36"/>
      <c r="F16" s="64">
        <v>7</v>
      </c>
      <c r="G16" s="34"/>
      <c r="H16" s="64"/>
      <c r="I16" s="35"/>
      <c r="J16" s="64"/>
      <c r="K16" s="35"/>
      <c r="L16" s="64"/>
      <c r="M16" s="36"/>
      <c r="N16" s="37">
        <f t="shared" si="0"/>
        <v>0</v>
      </c>
    </row>
    <row r="17" spans="1:14" ht="12.75">
      <c r="A17" s="31">
        <v>13</v>
      </c>
      <c r="B17" s="74" t="s">
        <v>25</v>
      </c>
      <c r="C17" s="33" t="s">
        <v>122</v>
      </c>
      <c r="D17" s="64"/>
      <c r="E17" s="36"/>
      <c r="F17" s="64">
        <v>9</v>
      </c>
      <c r="G17" s="34"/>
      <c r="H17" s="64"/>
      <c r="I17" s="35"/>
      <c r="J17" s="64"/>
      <c r="K17" s="35"/>
      <c r="L17" s="64"/>
      <c r="M17" s="36"/>
      <c r="N17" s="37">
        <f t="shared" si="0"/>
        <v>0</v>
      </c>
    </row>
    <row r="18" spans="1:14" ht="13.5" thickBot="1">
      <c r="A18" s="45">
        <v>14</v>
      </c>
      <c r="B18" s="75" t="s">
        <v>21</v>
      </c>
      <c r="C18" s="79" t="s">
        <v>22</v>
      </c>
      <c r="D18" s="73"/>
      <c r="E18" s="50"/>
      <c r="F18" s="73">
        <v>10</v>
      </c>
      <c r="G18" s="48"/>
      <c r="H18" s="73"/>
      <c r="I18" s="49"/>
      <c r="J18" s="73"/>
      <c r="K18" s="49"/>
      <c r="L18" s="73"/>
      <c r="M18" s="50"/>
      <c r="N18" s="51">
        <f t="shared" si="0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B5">
      <selection activeCell="D6" sqref="D6"/>
    </sheetView>
  </sheetViews>
  <sheetFormatPr defaultColWidth="11.421875" defaultRowHeight="12.75"/>
  <cols>
    <col min="2" max="2" width="3.00390625" style="0" bestFit="1" customWidth="1"/>
    <col min="3" max="3" width="22.00390625" style="0" bestFit="1" customWidth="1"/>
    <col min="4" max="4" width="10.8515625" style="0" bestFit="1" customWidth="1"/>
    <col min="5" max="14" width="3.28125" style="0" bestFit="1" customWidth="1"/>
    <col min="15" max="15" width="4.00390625" style="0" bestFit="1" customWidth="1"/>
  </cols>
  <sheetData>
    <row r="1" ht="18">
      <c r="C1" s="1" t="s">
        <v>38</v>
      </c>
    </row>
    <row r="2" ht="13.5" thickBot="1"/>
    <row r="3" spans="2:15" ht="109.5" thickBot="1">
      <c r="B3" s="2"/>
      <c r="C3" s="3"/>
      <c r="D3" s="4"/>
      <c r="E3" s="5" t="s">
        <v>2</v>
      </c>
      <c r="F3" s="7">
        <v>37674</v>
      </c>
      <c r="G3" s="5" t="s">
        <v>39</v>
      </c>
      <c r="H3" s="7">
        <v>37702</v>
      </c>
      <c r="I3" s="9" t="s">
        <v>5</v>
      </c>
      <c r="J3" s="10">
        <v>37773</v>
      </c>
      <c r="K3" s="52" t="s">
        <v>6</v>
      </c>
      <c r="L3" s="53">
        <v>37877</v>
      </c>
      <c r="M3" s="9" t="s">
        <v>7</v>
      </c>
      <c r="N3" s="10">
        <v>37906</v>
      </c>
      <c r="O3" s="54" t="s">
        <v>8</v>
      </c>
    </row>
    <row r="4" spans="2:15" ht="13.5" thickBot="1">
      <c r="B4" s="2"/>
      <c r="C4" s="55"/>
      <c r="D4" s="56"/>
      <c r="E4" s="95" t="s">
        <v>10</v>
      </c>
      <c r="F4" s="98"/>
      <c r="G4" s="95" t="s">
        <v>9</v>
      </c>
      <c r="H4" s="96"/>
      <c r="I4" s="95" t="s">
        <v>11</v>
      </c>
      <c r="J4" s="96"/>
      <c r="K4" s="98" t="s">
        <v>12</v>
      </c>
      <c r="L4" s="98"/>
      <c r="M4" s="95" t="s">
        <v>11</v>
      </c>
      <c r="N4" s="96"/>
      <c r="O4" s="23"/>
    </row>
    <row r="5" spans="2:15" ht="21" thickBot="1">
      <c r="B5" s="16"/>
      <c r="C5" s="57"/>
      <c r="D5" s="58"/>
      <c r="E5" s="59" t="s">
        <v>13</v>
      </c>
      <c r="F5" s="60" t="s">
        <v>14</v>
      </c>
      <c r="G5" s="59" t="s">
        <v>13</v>
      </c>
      <c r="H5" s="60" t="s">
        <v>14</v>
      </c>
      <c r="I5" s="59" t="s">
        <v>13</v>
      </c>
      <c r="J5" s="60" t="s">
        <v>14</v>
      </c>
      <c r="K5" s="59" t="s">
        <v>13</v>
      </c>
      <c r="L5" s="60" t="s">
        <v>14</v>
      </c>
      <c r="M5" s="59" t="s">
        <v>13</v>
      </c>
      <c r="N5" s="60" t="s">
        <v>14</v>
      </c>
      <c r="O5" s="61"/>
    </row>
    <row r="6" spans="2:15" ht="12.75">
      <c r="B6" s="24">
        <v>1</v>
      </c>
      <c r="C6" s="99" t="s">
        <v>42</v>
      </c>
      <c r="D6" s="100" t="s">
        <v>30</v>
      </c>
      <c r="E6" s="62">
        <v>2</v>
      </c>
      <c r="F6" s="62">
        <v>18</v>
      </c>
      <c r="G6" s="62">
        <v>10</v>
      </c>
      <c r="H6" s="62">
        <v>0</v>
      </c>
      <c r="I6" s="62">
        <v>1</v>
      </c>
      <c r="J6" s="62">
        <v>40</v>
      </c>
      <c r="K6" s="62">
        <v>3</v>
      </c>
      <c r="L6" s="62">
        <v>4</v>
      </c>
      <c r="M6" s="62">
        <v>1</v>
      </c>
      <c r="N6" s="62">
        <v>40</v>
      </c>
      <c r="O6" s="30">
        <f>+F6+H6+J6+L6+N6</f>
        <v>102</v>
      </c>
    </row>
    <row r="7" spans="2:15" ht="12.75">
      <c r="B7" s="31">
        <v>2</v>
      </c>
      <c r="C7" s="63" t="s">
        <v>40</v>
      </c>
      <c r="D7" s="33" t="s">
        <v>41</v>
      </c>
      <c r="E7" s="64">
        <v>1</v>
      </c>
      <c r="F7" s="64">
        <v>30</v>
      </c>
      <c r="G7" s="64">
        <v>5</v>
      </c>
      <c r="H7" s="64">
        <v>4</v>
      </c>
      <c r="I7" s="64">
        <v>2</v>
      </c>
      <c r="J7" s="64">
        <v>24</v>
      </c>
      <c r="K7" s="64">
        <v>1</v>
      </c>
      <c r="L7" s="64">
        <v>10</v>
      </c>
      <c r="M7" s="64">
        <v>6</v>
      </c>
      <c r="N7" s="64">
        <v>4</v>
      </c>
      <c r="O7" s="37">
        <f>+F7+H7+J7+L7+N7</f>
        <v>72</v>
      </c>
    </row>
    <row r="8" spans="2:15" ht="12.75">
      <c r="B8" s="31">
        <v>3</v>
      </c>
      <c r="C8" s="63" t="s">
        <v>43</v>
      </c>
      <c r="D8" s="33" t="s">
        <v>44</v>
      </c>
      <c r="E8" s="64">
        <v>3</v>
      </c>
      <c r="F8" s="64">
        <v>12</v>
      </c>
      <c r="G8" s="64">
        <v>2</v>
      </c>
      <c r="H8" s="64">
        <v>12</v>
      </c>
      <c r="I8" s="64">
        <v>3</v>
      </c>
      <c r="J8" s="64">
        <v>16</v>
      </c>
      <c r="K8" s="64">
        <v>5</v>
      </c>
      <c r="L8" s="64">
        <v>2</v>
      </c>
      <c r="M8" s="64">
        <v>3</v>
      </c>
      <c r="N8" s="64">
        <v>16</v>
      </c>
      <c r="O8" s="37">
        <f>+F8+H8+J8+L8+N8</f>
        <v>58</v>
      </c>
    </row>
    <row r="9" spans="2:15" ht="12.75">
      <c r="B9" s="31">
        <v>4</v>
      </c>
      <c r="C9" s="63" t="s">
        <v>64</v>
      </c>
      <c r="D9" s="33" t="s">
        <v>65</v>
      </c>
      <c r="E9" s="64">
        <v>12</v>
      </c>
      <c r="F9" s="64">
        <v>0</v>
      </c>
      <c r="G9" s="64">
        <v>12</v>
      </c>
      <c r="H9" s="64">
        <v>0</v>
      </c>
      <c r="I9" s="64"/>
      <c r="J9" s="64"/>
      <c r="K9" s="64">
        <v>12</v>
      </c>
      <c r="L9" s="64">
        <v>0</v>
      </c>
      <c r="M9" s="64">
        <v>2</v>
      </c>
      <c r="N9" s="64">
        <v>24</v>
      </c>
      <c r="O9" s="37">
        <f>+F9+H9+J9+L9+N9</f>
        <v>24</v>
      </c>
    </row>
    <row r="10" spans="2:15" ht="12.75">
      <c r="B10" s="31">
        <v>5</v>
      </c>
      <c r="C10" s="65" t="s">
        <v>45</v>
      </c>
      <c r="D10" s="66" t="s">
        <v>46</v>
      </c>
      <c r="E10" s="67"/>
      <c r="F10" s="67"/>
      <c r="G10" s="64">
        <v>1</v>
      </c>
      <c r="H10" s="64">
        <v>20</v>
      </c>
      <c r="I10" s="64"/>
      <c r="J10" s="64"/>
      <c r="K10" s="64">
        <v>5</v>
      </c>
      <c r="L10" s="64">
        <v>2</v>
      </c>
      <c r="M10" s="64">
        <v>7</v>
      </c>
      <c r="N10" s="64"/>
      <c r="O10" s="37">
        <f aca="true" t="shared" si="0" ref="O10:O27">+F10+H10+J10+L10</f>
        <v>22</v>
      </c>
    </row>
    <row r="11" spans="2:15" ht="12.75">
      <c r="B11" s="31">
        <v>6</v>
      </c>
      <c r="C11" s="63" t="s">
        <v>47</v>
      </c>
      <c r="D11" s="33" t="s">
        <v>48</v>
      </c>
      <c r="E11" s="64">
        <v>4</v>
      </c>
      <c r="F11" s="64">
        <v>9</v>
      </c>
      <c r="G11" s="64">
        <v>7</v>
      </c>
      <c r="H11" s="64">
        <v>0</v>
      </c>
      <c r="I11" s="64">
        <v>5</v>
      </c>
      <c r="J11" s="64">
        <v>8</v>
      </c>
      <c r="K11" s="64">
        <v>4</v>
      </c>
      <c r="L11" s="64">
        <v>3</v>
      </c>
      <c r="M11" s="64" t="s">
        <v>146</v>
      </c>
      <c r="N11" s="64"/>
      <c r="O11" s="37">
        <f t="shared" si="0"/>
        <v>20</v>
      </c>
    </row>
    <row r="12" spans="2:15" ht="12.75">
      <c r="B12" s="31">
        <v>7</v>
      </c>
      <c r="C12" s="63" t="s">
        <v>147</v>
      </c>
      <c r="D12" s="33" t="s">
        <v>49</v>
      </c>
      <c r="E12" s="64">
        <v>5</v>
      </c>
      <c r="F12" s="64">
        <v>6</v>
      </c>
      <c r="G12" s="64">
        <v>4</v>
      </c>
      <c r="H12" s="64">
        <v>6</v>
      </c>
      <c r="I12" s="64"/>
      <c r="J12" s="64"/>
      <c r="K12" s="64"/>
      <c r="L12" s="64"/>
      <c r="M12" s="64">
        <v>8</v>
      </c>
      <c r="N12" s="64"/>
      <c r="O12" s="37">
        <f t="shared" si="0"/>
        <v>12</v>
      </c>
    </row>
    <row r="13" spans="2:15" ht="12.75">
      <c r="B13" s="31">
        <v>8</v>
      </c>
      <c r="C13" s="63" t="s">
        <v>50</v>
      </c>
      <c r="D13" s="33" t="s">
        <v>51</v>
      </c>
      <c r="E13" s="64">
        <v>8</v>
      </c>
      <c r="F13" s="64">
        <v>0</v>
      </c>
      <c r="G13" s="64">
        <v>9</v>
      </c>
      <c r="H13" s="64">
        <v>0</v>
      </c>
      <c r="I13" s="64">
        <v>4</v>
      </c>
      <c r="J13" s="64">
        <v>12</v>
      </c>
      <c r="K13" s="64"/>
      <c r="L13" s="64"/>
      <c r="M13" s="64"/>
      <c r="N13" s="64"/>
      <c r="O13" s="37">
        <f t="shared" si="0"/>
        <v>12</v>
      </c>
    </row>
    <row r="14" spans="2:15" ht="12.75">
      <c r="B14" s="31">
        <v>9</v>
      </c>
      <c r="C14" s="63" t="s">
        <v>62</v>
      </c>
      <c r="D14" s="33" t="s">
        <v>63</v>
      </c>
      <c r="E14" s="64">
        <v>10</v>
      </c>
      <c r="F14" s="64">
        <v>0</v>
      </c>
      <c r="G14" s="64">
        <v>14</v>
      </c>
      <c r="H14" s="64">
        <v>0</v>
      </c>
      <c r="I14" s="64"/>
      <c r="J14" s="64"/>
      <c r="K14" s="64">
        <v>10</v>
      </c>
      <c r="L14" s="64">
        <v>0</v>
      </c>
      <c r="M14" s="64">
        <v>4</v>
      </c>
      <c r="N14" s="64">
        <v>12</v>
      </c>
      <c r="O14" s="37">
        <f>+F14+H14+J14+L14+N14</f>
        <v>12</v>
      </c>
    </row>
    <row r="15" spans="2:15" ht="12.75">
      <c r="B15" s="31">
        <v>10</v>
      </c>
      <c r="C15" s="65" t="s">
        <v>52</v>
      </c>
      <c r="D15" s="66" t="s">
        <v>53</v>
      </c>
      <c r="E15" s="64"/>
      <c r="F15" s="64"/>
      <c r="G15" s="64">
        <v>3</v>
      </c>
      <c r="H15" s="64">
        <v>8</v>
      </c>
      <c r="I15" s="64"/>
      <c r="J15" s="64"/>
      <c r="K15" s="64"/>
      <c r="L15" s="64"/>
      <c r="M15" s="64"/>
      <c r="N15" s="64"/>
      <c r="O15" s="37">
        <f t="shared" si="0"/>
        <v>8</v>
      </c>
    </row>
    <row r="16" spans="2:15" ht="12.75">
      <c r="B16" s="31">
        <v>11</v>
      </c>
      <c r="C16" s="63" t="s">
        <v>60</v>
      </c>
      <c r="D16" s="33" t="s">
        <v>61</v>
      </c>
      <c r="E16" s="64">
        <v>9</v>
      </c>
      <c r="F16" s="64">
        <v>0</v>
      </c>
      <c r="G16" s="64">
        <v>8</v>
      </c>
      <c r="H16" s="64">
        <v>0</v>
      </c>
      <c r="I16" s="64"/>
      <c r="J16" s="64"/>
      <c r="K16" s="64"/>
      <c r="L16" s="64"/>
      <c r="M16" s="64">
        <v>5</v>
      </c>
      <c r="N16" s="64">
        <v>8</v>
      </c>
      <c r="O16" s="37">
        <f>+F16+H16+J16+L16+N16</f>
        <v>8</v>
      </c>
    </row>
    <row r="17" spans="2:15" ht="12.75">
      <c r="B17" s="31">
        <v>12</v>
      </c>
      <c r="C17" s="63" t="s">
        <v>71</v>
      </c>
      <c r="D17" s="33" t="s">
        <v>72</v>
      </c>
      <c r="E17" s="64"/>
      <c r="F17" s="64"/>
      <c r="G17" s="64"/>
      <c r="H17" s="64"/>
      <c r="I17" s="64"/>
      <c r="J17" s="64"/>
      <c r="K17" s="64">
        <v>2</v>
      </c>
      <c r="L17" s="64">
        <v>6</v>
      </c>
      <c r="M17" s="64"/>
      <c r="N17" s="64"/>
      <c r="O17" s="37">
        <f t="shared" si="0"/>
        <v>6</v>
      </c>
    </row>
    <row r="18" spans="2:15" ht="12.75">
      <c r="B18" s="31">
        <v>13</v>
      </c>
      <c r="C18" s="63" t="s">
        <v>54</v>
      </c>
      <c r="D18" s="33" t="s">
        <v>55</v>
      </c>
      <c r="E18" s="64">
        <v>6</v>
      </c>
      <c r="F18" s="64">
        <v>3</v>
      </c>
      <c r="G18" s="64">
        <v>6</v>
      </c>
      <c r="H18" s="64">
        <v>2</v>
      </c>
      <c r="I18" s="64"/>
      <c r="J18" s="64"/>
      <c r="K18" s="64"/>
      <c r="L18" s="64"/>
      <c r="M18" s="64"/>
      <c r="N18" s="64"/>
      <c r="O18" s="37">
        <f t="shared" si="0"/>
        <v>5</v>
      </c>
    </row>
    <row r="19" spans="2:15" ht="12.75">
      <c r="B19" s="31">
        <v>14</v>
      </c>
      <c r="C19" s="63" t="s">
        <v>56</v>
      </c>
      <c r="D19" s="33" t="s">
        <v>57</v>
      </c>
      <c r="E19" s="64"/>
      <c r="F19" s="64"/>
      <c r="G19" s="64"/>
      <c r="H19" s="64"/>
      <c r="I19" s="64">
        <v>6</v>
      </c>
      <c r="J19" s="64">
        <v>4</v>
      </c>
      <c r="K19" s="64"/>
      <c r="L19" s="64"/>
      <c r="M19" s="64"/>
      <c r="N19" s="64"/>
      <c r="O19" s="37">
        <f t="shared" si="0"/>
        <v>4</v>
      </c>
    </row>
    <row r="20" spans="2:15" ht="12.75">
      <c r="B20" s="31">
        <v>15</v>
      </c>
      <c r="C20" s="32" t="s">
        <v>42</v>
      </c>
      <c r="D20" s="92" t="s">
        <v>73</v>
      </c>
      <c r="E20" s="70"/>
      <c r="F20" s="70"/>
      <c r="G20" s="70"/>
      <c r="H20" s="70"/>
      <c r="I20" s="70"/>
      <c r="J20" s="70"/>
      <c r="K20" s="70">
        <v>5</v>
      </c>
      <c r="L20" s="70">
        <v>2</v>
      </c>
      <c r="M20" s="70"/>
      <c r="N20" s="70"/>
      <c r="O20" s="37">
        <f t="shared" si="0"/>
        <v>2</v>
      </c>
    </row>
    <row r="21" spans="2:15" ht="12.75">
      <c r="B21" s="31">
        <v>16</v>
      </c>
      <c r="C21" s="74" t="s">
        <v>123</v>
      </c>
      <c r="D21" s="66" t="s">
        <v>75</v>
      </c>
      <c r="E21" s="70"/>
      <c r="F21" s="70"/>
      <c r="G21" s="70"/>
      <c r="H21" s="70"/>
      <c r="I21" s="70"/>
      <c r="J21" s="70"/>
      <c r="K21" s="70">
        <v>6</v>
      </c>
      <c r="L21" s="70">
        <v>1</v>
      </c>
      <c r="M21" s="70"/>
      <c r="N21" s="70"/>
      <c r="O21" s="37">
        <f t="shared" si="0"/>
        <v>1</v>
      </c>
    </row>
    <row r="22" spans="2:15" ht="12.75">
      <c r="B22" s="31">
        <v>17</v>
      </c>
      <c r="C22" s="32" t="s">
        <v>58</v>
      </c>
      <c r="D22" s="33" t="s">
        <v>59</v>
      </c>
      <c r="E22" s="70">
        <v>7</v>
      </c>
      <c r="F22" s="70">
        <v>0</v>
      </c>
      <c r="G22" s="70">
        <v>11</v>
      </c>
      <c r="H22" s="70">
        <v>0</v>
      </c>
      <c r="I22" s="70"/>
      <c r="J22" s="70"/>
      <c r="K22" s="70"/>
      <c r="L22" s="70"/>
      <c r="M22" s="70"/>
      <c r="N22" s="70"/>
      <c r="O22" s="37">
        <f t="shared" si="0"/>
        <v>0</v>
      </c>
    </row>
    <row r="23" spans="2:15" ht="12.75">
      <c r="B23" s="31">
        <v>18</v>
      </c>
      <c r="C23" s="32" t="s">
        <v>64</v>
      </c>
      <c r="D23" s="33" t="s">
        <v>124</v>
      </c>
      <c r="E23" s="70"/>
      <c r="F23" s="70"/>
      <c r="G23" s="70"/>
      <c r="H23" s="70"/>
      <c r="I23" s="70"/>
      <c r="J23" s="70"/>
      <c r="K23" s="70">
        <v>14</v>
      </c>
      <c r="L23" s="70">
        <v>0</v>
      </c>
      <c r="M23" s="64" t="s">
        <v>146</v>
      </c>
      <c r="N23" s="70"/>
      <c r="O23" s="37">
        <f t="shared" si="0"/>
        <v>0</v>
      </c>
    </row>
    <row r="24" spans="2:15" ht="12.75">
      <c r="B24" s="31">
        <v>19</v>
      </c>
      <c r="C24" s="32" t="s">
        <v>58</v>
      </c>
      <c r="D24" s="33" t="s">
        <v>126</v>
      </c>
      <c r="E24" s="70"/>
      <c r="F24" s="70"/>
      <c r="G24" s="70"/>
      <c r="H24" s="70"/>
      <c r="I24" s="70"/>
      <c r="J24" s="70"/>
      <c r="K24" s="70">
        <v>13</v>
      </c>
      <c r="L24" s="70">
        <v>0</v>
      </c>
      <c r="M24" s="64" t="s">
        <v>146</v>
      </c>
      <c r="N24" s="70"/>
      <c r="O24" s="37">
        <f t="shared" si="0"/>
        <v>0</v>
      </c>
    </row>
    <row r="25" spans="2:15" ht="12.75">
      <c r="B25" s="31">
        <v>20</v>
      </c>
      <c r="C25" s="32" t="s">
        <v>64</v>
      </c>
      <c r="D25" s="33" t="s">
        <v>125</v>
      </c>
      <c r="E25" s="70"/>
      <c r="F25" s="70"/>
      <c r="G25" s="70"/>
      <c r="H25" s="70"/>
      <c r="I25" s="70"/>
      <c r="J25" s="70"/>
      <c r="K25" s="70">
        <v>15</v>
      </c>
      <c r="L25" s="70">
        <v>0</v>
      </c>
      <c r="M25" s="64" t="s">
        <v>146</v>
      </c>
      <c r="N25" s="70"/>
      <c r="O25" s="37">
        <f t="shared" si="0"/>
        <v>0</v>
      </c>
    </row>
    <row r="26" spans="2:15" ht="12.75">
      <c r="B26" s="31">
        <v>21</v>
      </c>
      <c r="C26" s="32" t="s">
        <v>66</v>
      </c>
      <c r="D26" s="33" t="s">
        <v>67</v>
      </c>
      <c r="E26" s="70">
        <v>11</v>
      </c>
      <c r="F26" s="70">
        <v>0</v>
      </c>
      <c r="G26" s="70"/>
      <c r="H26" s="70"/>
      <c r="I26" s="70"/>
      <c r="J26" s="70"/>
      <c r="K26" s="70"/>
      <c r="L26" s="70"/>
      <c r="M26" s="70"/>
      <c r="N26" s="70"/>
      <c r="O26" s="37">
        <f t="shared" si="0"/>
        <v>0</v>
      </c>
    </row>
    <row r="27" spans="2:15" ht="13.5" thickBot="1">
      <c r="B27" s="45">
        <v>22</v>
      </c>
      <c r="C27" s="71" t="s">
        <v>68</v>
      </c>
      <c r="D27" s="72" t="s">
        <v>69</v>
      </c>
      <c r="E27" s="73"/>
      <c r="F27" s="73"/>
      <c r="G27" s="73">
        <v>13</v>
      </c>
      <c r="H27" s="73">
        <v>0</v>
      </c>
      <c r="I27" s="73"/>
      <c r="J27" s="73"/>
      <c r="K27" s="73"/>
      <c r="L27" s="73"/>
      <c r="M27" s="73"/>
      <c r="N27" s="73"/>
      <c r="O27" s="51">
        <f t="shared" si="0"/>
        <v>0</v>
      </c>
    </row>
  </sheetData>
  <mergeCells count="5">
    <mergeCell ref="M4:N4"/>
    <mergeCell ref="E4:F4"/>
    <mergeCell ref="G4:H4"/>
    <mergeCell ref="I4:J4"/>
    <mergeCell ref="K4:L4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6">
      <selection activeCell="Q18" sqref="Q18"/>
    </sheetView>
  </sheetViews>
  <sheetFormatPr defaultColWidth="11.421875" defaultRowHeight="12.75"/>
  <cols>
    <col min="1" max="1" width="3.00390625" style="0" bestFit="1" customWidth="1"/>
    <col min="2" max="2" width="18.421875" style="0" bestFit="1" customWidth="1"/>
    <col min="3" max="3" width="9.8515625" style="0" bestFit="1" customWidth="1"/>
    <col min="4" max="14" width="3.28125" style="0" bestFit="1" customWidth="1"/>
    <col min="16" max="18" width="5.00390625" style="0" customWidth="1"/>
  </cols>
  <sheetData>
    <row r="1" ht="18">
      <c r="B1" s="1" t="s">
        <v>70</v>
      </c>
    </row>
    <row r="2" ht="13.5" thickBot="1"/>
    <row r="3" spans="1:14" ht="109.5" thickBot="1">
      <c r="A3" s="2"/>
      <c r="B3" s="3"/>
      <c r="C3" s="4"/>
      <c r="D3" s="5" t="s">
        <v>2</v>
      </c>
      <c r="E3" s="7">
        <v>37674</v>
      </c>
      <c r="F3" s="5" t="s">
        <v>39</v>
      </c>
      <c r="G3" s="7">
        <v>37702</v>
      </c>
      <c r="H3" s="9" t="s">
        <v>5</v>
      </c>
      <c r="I3" s="10">
        <v>37773</v>
      </c>
      <c r="J3" s="52" t="s">
        <v>6</v>
      </c>
      <c r="K3" s="53">
        <v>37877</v>
      </c>
      <c r="L3" s="9" t="s">
        <v>7</v>
      </c>
      <c r="M3" s="10">
        <v>37906</v>
      </c>
      <c r="N3" s="54" t="s">
        <v>8</v>
      </c>
    </row>
    <row r="4" spans="1:14" ht="13.5" thickBot="1">
      <c r="A4" s="2"/>
      <c r="B4" s="55"/>
      <c r="C4" s="56"/>
      <c r="D4" s="95" t="s">
        <v>10</v>
      </c>
      <c r="E4" s="98"/>
      <c r="F4" s="95" t="s">
        <v>9</v>
      </c>
      <c r="G4" s="96"/>
      <c r="H4" s="95" t="s">
        <v>11</v>
      </c>
      <c r="I4" s="96"/>
      <c r="J4" s="98" t="s">
        <v>12</v>
      </c>
      <c r="K4" s="98"/>
      <c r="L4" s="95" t="s">
        <v>11</v>
      </c>
      <c r="M4" s="96"/>
      <c r="N4" s="23"/>
    </row>
    <row r="5" spans="1:14" ht="21" thickBot="1">
      <c r="A5" s="16"/>
      <c r="B5" s="57"/>
      <c r="C5" s="58"/>
      <c r="D5" s="59" t="s">
        <v>13</v>
      </c>
      <c r="E5" s="60" t="s">
        <v>14</v>
      </c>
      <c r="F5" s="59" t="s">
        <v>13</v>
      </c>
      <c r="G5" s="60" t="s">
        <v>14</v>
      </c>
      <c r="H5" s="59" t="s">
        <v>13</v>
      </c>
      <c r="I5" s="60" t="s">
        <v>14</v>
      </c>
      <c r="J5" s="59" t="s">
        <v>13</v>
      </c>
      <c r="K5" s="60" t="s">
        <v>14</v>
      </c>
      <c r="L5" s="59" t="s">
        <v>13</v>
      </c>
      <c r="M5" s="60" t="s">
        <v>14</v>
      </c>
      <c r="N5" s="61"/>
    </row>
    <row r="6" spans="1:14" ht="12.75">
      <c r="A6" s="12">
        <v>1</v>
      </c>
      <c r="B6" s="83" t="s">
        <v>42</v>
      </c>
      <c r="C6" s="26" t="s">
        <v>73</v>
      </c>
      <c r="D6" s="62">
        <v>2</v>
      </c>
      <c r="E6" s="62">
        <v>18</v>
      </c>
      <c r="F6" s="62">
        <v>10</v>
      </c>
      <c r="G6" s="62">
        <v>0</v>
      </c>
      <c r="H6" s="62">
        <v>1</v>
      </c>
      <c r="I6" s="62">
        <v>40</v>
      </c>
      <c r="J6" s="62"/>
      <c r="K6" s="62"/>
      <c r="L6" s="62">
        <v>1</v>
      </c>
      <c r="M6" s="62">
        <v>40</v>
      </c>
      <c r="N6" s="30">
        <f aca="true" t="shared" si="0" ref="N6:N25">+E6+G6+I6+M6</f>
        <v>98</v>
      </c>
    </row>
    <row r="7" spans="1:14" ht="12.75">
      <c r="A7" s="12">
        <v>2</v>
      </c>
      <c r="B7" s="63" t="s">
        <v>71</v>
      </c>
      <c r="C7" s="33" t="s">
        <v>72</v>
      </c>
      <c r="D7" s="64">
        <v>1</v>
      </c>
      <c r="E7" s="64">
        <v>30</v>
      </c>
      <c r="F7" s="64">
        <v>5</v>
      </c>
      <c r="G7" s="64">
        <v>4</v>
      </c>
      <c r="H7" s="64">
        <v>2</v>
      </c>
      <c r="I7" s="64">
        <v>24</v>
      </c>
      <c r="J7" s="64"/>
      <c r="K7" s="64"/>
      <c r="L7" s="64">
        <v>6</v>
      </c>
      <c r="M7" s="64">
        <v>4</v>
      </c>
      <c r="N7" s="37">
        <f>+E7+G7+I7+M7</f>
        <v>62</v>
      </c>
    </row>
    <row r="8" spans="1:14" ht="12.75">
      <c r="A8" s="12">
        <v>3</v>
      </c>
      <c r="B8" s="63" t="s">
        <v>78</v>
      </c>
      <c r="C8" s="33" t="s">
        <v>37</v>
      </c>
      <c r="D8" s="64"/>
      <c r="E8" s="64"/>
      <c r="F8" s="64"/>
      <c r="G8" s="64"/>
      <c r="H8" s="64">
        <v>3</v>
      </c>
      <c r="I8" s="64">
        <v>16</v>
      </c>
      <c r="J8" s="64"/>
      <c r="K8" s="64"/>
      <c r="L8" s="64">
        <v>3</v>
      </c>
      <c r="M8" s="64">
        <v>16</v>
      </c>
      <c r="N8" s="37">
        <f t="shared" si="0"/>
        <v>32</v>
      </c>
    </row>
    <row r="9" spans="1:14" ht="12.75">
      <c r="A9" s="12">
        <v>4</v>
      </c>
      <c r="B9" s="63" t="s">
        <v>64</v>
      </c>
      <c r="C9" s="33" t="s">
        <v>95</v>
      </c>
      <c r="D9" s="64">
        <v>12</v>
      </c>
      <c r="E9" s="64">
        <v>0</v>
      </c>
      <c r="F9" s="64">
        <v>12</v>
      </c>
      <c r="G9" s="64">
        <v>0</v>
      </c>
      <c r="H9" s="64"/>
      <c r="I9" s="64"/>
      <c r="J9" s="64"/>
      <c r="K9" s="64"/>
      <c r="L9" s="64">
        <v>2</v>
      </c>
      <c r="M9" s="64">
        <v>24</v>
      </c>
      <c r="N9" s="37">
        <f t="shared" si="0"/>
        <v>24</v>
      </c>
    </row>
    <row r="10" spans="1:14" ht="12.75">
      <c r="A10" s="12">
        <v>5</v>
      </c>
      <c r="B10" s="65" t="s">
        <v>74</v>
      </c>
      <c r="C10" s="66" t="s">
        <v>75</v>
      </c>
      <c r="D10" s="67"/>
      <c r="E10" s="67"/>
      <c r="F10" s="64">
        <v>1</v>
      </c>
      <c r="G10" s="64">
        <v>20</v>
      </c>
      <c r="H10" s="64"/>
      <c r="I10" s="64"/>
      <c r="J10" s="64"/>
      <c r="K10" s="64"/>
      <c r="L10" s="64"/>
      <c r="M10" s="64"/>
      <c r="N10" s="37">
        <f t="shared" si="0"/>
        <v>20</v>
      </c>
    </row>
    <row r="11" spans="1:14" ht="12.75">
      <c r="A11" s="12">
        <v>6</v>
      </c>
      <c r="B11" s="63" t="s">
        <v>76</v>
      </c>
      <c r="C11" s="33" t="s">
        <v>77</v>
      </c>
      <c r="D11" s="64">
        <v>4</v>
      </c>
      <c r="E11" s="64">
        <v>9</v>
      </c>
      <c r="F11" s="64">
        <v>7</v>
      </c>
      <c r="G11" s="64">
        <v>0</v>
      </c>
      <c r="H11" s="64">
        <v>5</v>
      </c>
      <c r="I11" s="64">
        <v>8</v>
      </c>
      <c r="J11" s="64"/>
      <c r="K11" s="64"/>
      <c r="L11" s="64"/>
      <c r="M11" s="64"/>
      <c r="N11" s="37">
        <f t="shared" si="0"/>
        <v>17</v>
      </c>
    </row>
    <row r="12" spans="1:14" ht="12.75">
      <c r="A12" s="12">
        <v>7</v>
      </c>
      <c r="B12" s="63" t="s">
        <v>79</v>
      </c>
      <c r="C12" s="33" t="s">
        <v>80</v>
      </c>
      <c r="D12" s="64">
        <v>3</v>
      </c>
      <c r="E12" s="64">
        <v>12</v>
      </c>
      <c r="F12" s="64"/>
      <c r="G12" s="64"/>
      <c r="H12" s="64"/>
      <c r="I12" s="64"/>
      <c r="J12" s="64"/>
      <c r="K12" s="64"/>
      <c r="L12" s="64"/>
      <c r="M12" s="64"/>
      <c r="N12" s="37">
        <f t="shared" si="0"/>
        <v>12</v>
      </c>
    </row>
    <row r="13" spans="1:14" ht="12.75">
      <c r="A13" s="12">
        <v>8</v>
      </c>
      <c r="B13" s="63" t="s">
        <v>81</v>
      </c>
      <c r="C13" s="33" t="s">
        <v>82</v>
      </c>
      <c r="D13" s="64"/>
      <c r="E13" s="64"/>
      <c r="F13" s="64">
        <v>2</v>
      </c>
      <c r="G13" s="64">
        <v>12</v>
      </c>
      <c r="H13" s="64"/>
      <c r="I13" s="64"/>
      <c r="J13" s="64"/>
      <c r="K13" s="64"/>
      <c r="L13" s="64"/>
      <c r="M13" s="64"/>
      <c r="N13" s="37">
        <f t="shared" si="0"/>
        <v>12</v>
      </c>
    </row>
    <row r="14" spans="1:14" ht="12.75">
      <c r="A14" s="12">
        <v>9</v>
      </c>
      <c r="B14" s="63" t="s">
        <v>83</v>
      </c>
      <c r="C14" s="33" t="s">
        <v>84</v>
      </c>
      <c r="D14" s="64">
        <v>5</v>
      </c>
      <c r="E14" s="64">
        <v>6</v>
      </c>
      <c r="F14" s="64">
        <v>4</v>
      </c>
      <c r="G14" s="64">
        <v>6</v>
      </c>
      <c r="H14" s="64"/>
      <c r="I14" s="64"/>
      <c r="J14" s="64"/>
      <c r="K14" s="64"/>
      <c r="L14" s="64"/>
      <c r="M14" s="64"/>
      <c r="N14" s="37">
        <f t="shared" si="0"/>
        <v>12</v>
      </c>
    </row>
    <row r="15" spans="1:14" ht="12.75">
      <c r="A15" s="12">
        <v>10</v>
      </c>
      <c r="B15" s="63" t="s">
        <v>85</v>
      </c>
      <c r="C15" s="33" t="s">
        <v>86</v>
      </c>
      <c r="D15" s="64"/>
      <c r="E15" s="64"/>
      <c r="F15" s="64">
        <v>9</v>
      </c>
      <c r="G15" s="64">
        <v>0</v>
      </c>
      <c r="H15" s="64">
        <v>4</v>
      </c>
      <c r="I15" s="64">
        <v>12</v>
      </c>
      <c r="J15" s="64"/>
      <c r="K15" s="64"/>
      <c r="L15" s="64"/>
      <c r="M15" s="64"/>
      <c r="N15" s="37">
        <f t="shared" si="0"/>
        <v>12</v>
      </c>
    </row>
    <row r="16" spans="1:14" ht="12.75">
      <c r="A16" s="12">
        <v>11</v>
      </c>
      <c r="B16" s="63" t="s">
        <v>50</v>
      </c>
      <c r="C16" s="33" t="s">
        <v>51</v>
      </c>
      <c r="D16" s="64">
        <v>8</v>
      </c>
      <c r="E16" s="64">
        <v>0</v>
      </c>
      <c r="F16" s="64"/>
      <c r="G16" s="64"/>
      <c r="H16" s="64"/>
      <c r="I16" s="64"/>
      <c r="J16" s="64"/>
      <c r="K16" s="64"/>
      <c r="L16" s="64">
        <v>4</v>
      </c>
      <c r="M16" s="64">
        <v>12</v>
      </c>
      <c r="N16" s="37">
        <f t="shared" si="0"/>
        <v>12</v>
      </c>
    </row>
    <row r="17" spans="1:14" ht="12.75">
      <c r="A17" s="12">
        <v>12</v>
      </c>
      <c r="B17" s="65" t="s">
        <v>52</v>
      </c>
      <c r="C17" s="66" t="s">
        <v>19</v>
      </c>
      <c r="D17" s="64"/>
      <c r="E17" s="64"/>
      <c r="F17" s="64">
        <v>3</v>
      </c>
      <c r="G17" s="64">
        <v>8</v>
      </c>
      <c r="H17" s="64"/>
      <c r="I17" s="64"/>
      <c r="J17" s="64"/>
      <c r="K17" s="64"/>
      <c r="L17" s="64"/>
      <c r="M17" s="64"/>
      <c r="N17" s="37">
        <f t="shared" si="0"/>
        <v>8</v>
      </c>
    </row>
    <row r="18" spans="1:14" ht="12.75">
      <c r="A18" s="12">
        <v>13</v>
      </c>
      <c r="B18" s="63" t="s">
        <v>93</v>
      </c>
      <c r="C18" s="33" t="s">
        <v>94</v>
      </c>
      <c r="D18" s="64">
        <v>9</v>
      </c>
      <c r="E18" s="64">
        <v>0</v>
      </c>
      <c r="F18" s="64">
        <v>8</v>
      </c>
      <c r="G18" s="64">
        <v>0</v>
      </c>
      <c r="H18" s="64"/>
      <c r="I18" s="64"/>
      <c r="J18" s="64"/>
      <c r="K18" s="64"/>
      <c r="L18" s="64">
        <v>5</v>
      </c>
      <c r="M18" s="64">
        <v>8</v>
      </c>
      <c r="N18" s="37">
        <f t="shared" si="0"/>
        <v>8</v>
      </c>
    </row>
    <row r="19" spans="1:14" ht="12.75">
      <c r="A19" s="12">
        <v>14</v>
      </c>
      <c r="B19" s="63" t="s">
        <v>87</v>
      </c>
      <c r="C19" s="33" t="s">
        <v>88</v>
      </c>
      <c r="D19" s="64">
        <v>6</v>
      </c>
      <c r="E19" s="64">
        <v>3</v>
      </c>
      <c r="F19" s="64">
        <v>6</v>
      </c>
      <c r="G19" s="64">
        <v>2</v>
      </c>
      <c r="H19" s="64"/>
      <c r="I19" s="64"/>
      <c r="J19" s="64"/>
      <c r="K19" s="64"/>
      <c r="L19" s="64"/>
      <c r="M19" s="64"/>
      <c r="N19" s="37">
        <f t="shared" si="0"/>
        <v>5</v>
      </c>
    </row>
    <row r="20" spans="1:14" ht="12.75">
      <c r="A20" s="12">
        <v>15</v>
      </c>
      <c r="B20" s="63" t="s">
        <v>89</v>
      </c>
      <c r="C20" s="33" t="s">
        <v>90</v>
      </c>
      <c r="D20" s="64"/>
      <c r="E20" s="64"/>
      <c r="F20" s="64"/>
      <c r="G20" s="64"/>
      <c r="H20" s="64">
        <v>6</v>
      </c>
      <c r="I20" s="64">
        <v>4</v>
      </c>
      <c r="J20" s="64"/>
      <c r="K20" s="64"/>
      <c r="L20" s="64"/>
      <c r="M20" s="64"/>
      <c r="N20" s="37">
        <f t="shared" si="0"/>
        <v>4</v>
      </c>
    </row>
    <row r="21" spans="1:14" ht="12.75">
      <c r="A21" s="12">
        <v>16</v>
      </c>
      <c r="B21" s="63" t="s">
        <v>91</v>
      </c>
      <c r="C21" s="33" t="s">
        <v>92</v>
      </c>
      <c r="D21" s="64">
        <v>7</v>
      </c>
      <c r="E21" s="64">
        <v>0</v>
      </c>
      <c r="F21" s="64">
        <v>11</v>
      </c>
      <c r="G21" s="64">
        <v>0</v>
      </c>
      <c r="H21" s="64"/>
      <c r="I21" s="64"/>
      <c r="J21" s="64"/>
      <c r="K21" s="64"/>
      <c r="L21" s="64"/>
      <c r="M21" s="64"/>
      <c r="N21" s="37">
        <f t="shared" si="0"/>
        <v>0</v>
      </c>
    </row>
    <row r="22" spans="1:14" ht="12.75">
      <c r="A22" s="12">
        <v>17</v>
      </c>
      <c r="B22" s="63" t="s">
        <v>96</v>
      </c>
      <c r="C22" s="33" t="s">
        <v>97</v>
      </c>
      <c r="D22" s="64">
        <v>10</v>
      </c>
      <c r="E22" s="64">
        <v>0</v>
      </c>
      <c r="F22" s="64"/>
      <c r="G22" s="64"/>
      <c r="H22" s="64"/>
      <c r="I22" s="64"/>
      <c r="J22" s="64"/>
      <c r="K22" s="64"/>
      <c r="L22" s="64"/>
      <c r="M22" s="64"/>
      <c r="N22" s="37">
        <f t="shared" si="0"/>
        <v>0</v>
      </c>
    </row>
    <row r="23" spans="1:14" ht="12.75">
      <c r="A23" s="12">
        <v>18</v>
      </c>
      <c r="B23" s="63" t="s">
        <v>98</v>
      </c>
      <c r="C23" s="33" t="s">
        <v>27</v>
      </c>
      <c r="D23" s="70"/>
      <c r="E23" s="70"/>
      <c r="F23" s="70">
        <v>14</v>
      </c>
      <c r="G23" s="70">
        <v>0</v>
      </c>
      <c r="H23" s="70"/>
      <c r="I23" s="70"/>
      <c r="J23" s="70"/>
      <c r="K23" s="70"/>
      <c r="L23" s="70"/>
      <c r="M23" s="70"/>
      <c r="N23" s="37">
        <f t="shared" si="0"/>
        <v>0</v>
      </c>
    </row>
    <row r="24" spans="1:14" ht="12.75">
      <c r="A24" s="12">
        <v>19</v>
      </c>
      <c r="B24" s="68" t="s">
        <v>99</v>
      </c>
      <c r="C24" s="69"/>
      <c r="D24" s="70">
        <v>11</v>
      </c>
      <c r="E24" s="70">
        <v>0</v>
      </c>
      <c r="F24" s="70"/>
      <c r="G24" s="70"/>
      <c r="H24" s="70"/>
      <c r="I24" s="70"/>
      <c r="J24" s="70"/>
      <c r="K24" s="70"/>
      <c r="L24" s="70"/>
      <c r="M24" s="70"/>
      <c r="N24" s="37">
        <f t="shared" si="0"/>
        <v>0</v>
      </c>
    </row>
    <row r="25" spans="1:14" ht="13.5" thickBot="1">
      <c r="A25" s="16">
        <v>20</v>
      </c>
      <c r="B25" s="71" t="s">
        <v>100</v>
      </c>
      <c r="C25" s="72" t="s">
        <v>88</v>
      </c>
      <c r="D25" s="73"/>
      <c r="E25" s="73"/>
      <c r="F25" s="73">
        <v>13</v>
      </c>
      <c r="G25" s="73">
        <v>0</v>
      </c>
      <c r="H25" s="73"/>
      <c r="I25" s="73"/>
      <c r="J25" s="73"/>
      <c r="K25" s="73"/>
      <c r="L25" s="73"/>
      <c r="M25" s="73"/>
      <c r="N25" s="51">
        <f t="shared" si="0"/>
        <v>0</v>
      </c>
    </row>
  </sheetData>
  <mergeCells count="5">
    <mergeCell ref="L4:M4"/>
    <mergeCell ref="D4:E4"/>
    <mergeCell ref="F4:G4"/>
    <mergeCell ref="H4:I4"/>
    <mergeCell ref="J4:K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UTEXAFRICA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H.DREZE</dc:creator>
  <cp:keywords/>
  <dc:description/>
  <cp:lastModifiedBy>pageweb</cp:lastModifiedBy>
  <cp:lastPrinted>2003-06-10T13:32:50Z</cp:lastPrinted>
  <dcterms:created xsi:type="dcterms:W3CDTF">2003-06-10T13:30:23Z</dcterms:created>
  <dcterms:modified xsi:type="dcterms:W3CDTF">2003-11-18T17:43:34Z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